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0804\05_Delivery\Batch 4\JA\-content-small-business-inventory-templates\"/>
    </mc:Choice>
  </mc:AlternateContent>
  <xr:revisionPtr revIDLastSave="0" documentId="13_ncr:1_{F4E5A8BA-02D6-446F-B749-3EF9E77588A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工芸品ビジネス用在庫表" sheetId="12" r:id="rId1"/>
    <sheet name="空白 - 工芸品ビジネス用在庫表" sheetId="13" r:id="rId2"/>
    <sheet name="在庫追跡テンプレート" sheetId="9" r:id="rId3"/>
    <sheet name="在庫アイテム テンプレート" sheetId="4" r:id="rId4"/>
    <sheet name="在庫ベンダー リスト" sheetId="7" r:id="rId5"/>
    <sheet name="– 免責条項 –" sheetId="8" r:id="rId6"/>
  </sheets>
  <externalReferences>
    <externalReference r:id="rId7"/>
    <externalReference r:id="rId8"/>
  </externalReferences>
  <definedNames>
    <definedName name="_xlnm.Print_Area" localSheetId="4">'在庫ベンダー リスト'!$A$1:$Q$53</definedName>
    <definedName name="_xlnm.Print_Area" localSheetId="2">在庫追跡テンプレート!$A$1:$M$34</definedName>
    <definedName name="_xlnm.Print_Area" localSheetId="0">工芸品ビジネス用在庫表!$A$1:$P$26</definedName>
    <definedName name="_xlnm.Print_Area" localSheetId="1">'空白 - 工芸品ビジネス用在庫表'!$A$1:$P$26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工芸品ビジネス用在庫表!$O$1</definedName>
    <definedName name="valHighlight" localSheetId="1">'空白 - 工芸品ビジネス用在庫表'!$O$1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12" l="1"/>
  <c r="K16" i="12"/>
  <c r="K17" i="12"/>
  <c r="K18" i="12"/>
  <c r="K19" i="12"/>
  <c r="K20" i="12"/>
  <c r="K21" i="12"/>
  <c r="K22" i="12"/>
  <c r="K23" i="12"/>
  <c r="K24" i="12"/>
  <c r="K25" i="12"/>
  <c r="B12" i="12" l="1"/>
  <c r="B6" i="12"/>
  <c r="B7" i="12"/>
  <c r="B8" i="12"/>
  <c r="B9" i="12"/>
  <c r="B10" i="12"/>
  <c r="B11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3" i="12" l="1"/>
  <c r="B8" i="13"/>
  <c r="B6" i="13"/>
  <c r="B7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3" i="13" l="1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3"/>
  <c r="K7" i="12"/>
  <c r="K8" i="12"/>
  <c r="K9" i="12"/>
  <c r="K10" i="12"/>
  <c r="K11" i="12"/>
  <c r="K12" i="12"/>
  <c r="K13" i="12"/>
  <c r="K14" i="12"/>
  <c r="K6" i="12"/>
</calcChain>
</file>

<file path=xl/sharedStrings.xml><?xml version="1.0" encoding="utf-8"?>
<sst xmlns="http://schemas.openxmlformats.org/spreadsheetml/2006/main" count="133" uniqueCount="97">
  <si>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</si>
  <si>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</si>
  <si>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</si>
  <si>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</si>
  <si>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</si>
  <si>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</si>
  <si>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</si>
  <si>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</si>
  <si>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</si>
  <si>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</si>
  <si>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</si>
  <si>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2"/>
        <color theme="1" tint="0.34998626667073579"/>
        <rFont val="MS PGothic"/>
        <family val="2"/>
      </rPr>
      <t>工芸品ビジネス用在庫表テンプレート</t>
    </r>
  </si>
  <si>
    <r>
      <rPr>
        <b/>
        <sz val="10"/>
        <color theme="0"/>
        <rFont val="MS PGothic"/>
        <family val="2"/>
      </rPr>
      <t>在庫評価額合計</t>
    </r>
  </si>
  <si>
    <r>
      <t>*</t>
    </r>
    <r>
      <rPr>
        <i/>
        <sz val="10"/>
        <color theme="1"/>
        <rFont val="MS PGothic"/>
        <family val="2"/>
      </rPr>
      <t>以下の総額フィールドに基づく。</t>
    </r>
  </si>
  <si>
    <r>
      <rPr>
        <b/>
        <sz val="10"/>
        <color theme="0"/>
        <rFont val="MS PGothic"/>
        <family val="2"/>
      </rPr>
      <t>再注文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</rPr>
      <t>オートフィル</t>
    </r>
    <r>
      <rPr>
        <b/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</si>
  <si>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</rPr>
      <t>アイテム番号</t>
    </r>
  </si>
  <si>
    <r>
      <rPr>
        <b/>
        <sz val="10"/>
        <color theme="0"/>
        <rFont val="MS PGothic"/>
        <family val="2"/>
      </rPr>
      <t>最終注文日</t>
    </r>
  </si>
  <si>
    <r>
      <rPr>
        <b/>
        <sz val="10"/>
        <color theme="0"/>
        <rFont val="MS PGothic"/>
        <family val="2"/>
      </rPr>
      <t>アイテム名</t>
    </r>
  </si>
  <si>
    <r>
      <rPr>
        <b/>
        <sz val="10"/>
        <color theme="0"/>
        <rFont val="MS PGothic"/>
        <family val="2"/>
      </rPr>
      <t>ベンダー</t>
    </r>
  </si>
  <si>
    <r>
      <rPr>
        <b/>
        <sz val="10"/>
        <color theme="0"/>
        <rFont val="MS PGothic"/>
        <family val="2"/>
      </rPr>
      <t>在庫場所</t>
    </r>
  </si>
  <si>
    <r>
      <rPr>
        <b/>
        <sz val="10"/>
        <color theme="0"/>
        <rFont val="MS PGothic"/>
        <family val="2"/>
      </rPr>
      <t>説明</t>
    </r>
  </si>
  <si>
    <r>
      <rPr>
        <b/>
        <sz val="10"/>
        <color theme="0"/>
        <rFont val="MS PGothic"/>
        <family val="2"/>
      </rPr>
      <t>アイテムあたりのコスト</t>
    </r>
  </si>
  <si>
    <r>
      <rPr>
        <b/>
        <sz val="10"/>
        <color theme="0"/>
        <rFont val="MS PGothic"/>
        <family val="2"/>
      </rPr>
      <t>在庫数量</t>
    </r>
  </si>
  <si>
    <r>
      <rPr>
        <b/>
        <sz val="10"/>
        <color theme="0"/>
        <rFont val="MS PGothic"/>
        <family val="2"/>
      </rPr>
      <t>総額</t>
    </r>
  </si>
  <si>
    <r>
      <rPr>
        <b/>
        <sz val="10"/>
        <color theme="0"/>
        <rFont val="MS PGothic"/>
        <family val="2"/>
      </rPr>
      <t>再注文レベル</t>
    </r>
  </si>
  <si>
    <r>
      <rPr>
        <b/>
        <sz val="10"/>
        <color theme="0"/>
        <rFont val="MS PGothic"/>
        <family val="2"/>
      </rPr>
      <t>再注文ごとの日数</t>
    </r>
  </si>
  <si>
    <r>
      <rPr>
        <b/>
        <sz val="10"/>
        <color theme="0"/>
        <rFont val="MS PGothic"/>
        <family val="2"/>
      </rPr>
      <t>アイテムの再注文数量</t>
    </r>
  </si>
  <si>
    <r>
      <rPr>
        <b/>
        <sz val="10"/>
        <color theme="0"/>
        <rFont val="MS PGothic"/>
        <family val="2"/>
      </rPr>
      <t>アイテムが販売停止されたか</t>
    </r>
  </si>
  <si>
    <r>
      <rPr>
        <b/>
        <sz val="10"/>
        <color theme="0"/>
        <rFont val="MS PGothic"/>
        <family val="2"/>
      </rPr>
      <t>アイテムあたりのコスト</t>
    </r>
    <phoneticPr fontId="8"/>
  </si>
  <si>
    <r>
      <rPr>
        <sz val="10"/>
        <color theme="1"/>
        <rFont val="MS PGothic"/>
        <family val="2"/>
      </rPr>
      <t>はい</t>
    </r>
  </si>
  <si>
    <r>
      <rPr>
        <sz val="10"/>
        <color theme="1"/>
        <rFont val="MS PGothic"/>
        <family val="2"/>
      </rPr>
      <t>屋外パレット</t>
    </r>
  </si>
  <si>
    <r>
      <rPr>
        <b/>
        <sz val="22"/>
        <color theme="1" tint="0.34998626667073579"/>
        <rFont val="MS PGothic"/>
        <family val="2"/>
      </rPr>
      <t>在庫追跡テンプレート</t>
    </r>
  </si>
  <si>
    <r>
      <rPr>
        <b/>
        <sz val="10"/>
        <color theme="1"/>
        <rFont val="MS PGothic"/>
        <family val="2"/>
      </rPr>
      <t>日付</t>
    </r>
  </si>
  <si>
    <r>
      <rPr>
        <b/>
        <sz val="10"/>
        <color theme="1"/>
        <rFont val="MS PGothic"/>
        <family val="2"/>
      </rPr>
      <t>従業員署名</t>
    </r>
  </si>
  <si>
    <r>
      <rPr>
        <b/>
        <sz val="10"/>
        <color theme="0"/>
        <rFont val="MS PGothic"/>
        <family val="2"/>
      </rPr>
      <t>アイテム</t>
    </r>
  </si>
  <si>
    <r>
      <rPr>
        <b/>
        <sz val="10"/>
        <color theme="0"/>
        <rFont val="MS PGothic"/>
        <family val="2"/>
      </rPr>
      <t>購入</t>
    </r>
  </si>
  <si>
    <r>
      <rPr>
        <b/>
        <sz val="10"/>
        <color theme="0"/>
        <rFont val="MS PGothic"/>
        <family val="2"/>
      </rPr>
      <t>在庫</t>
    </r>
  </si>
  <si>
    <r>
      <rPr>
        <b/>
        <sz val="10"/>
        <color theme="1"/>
        <rFont val="MS PGothic"/>
        <family val="2"/>
      </rPr>
      <t>アイテム番号</t>
    </r>
  </si>
  <si>
    <r>
      <rPr>
        <b/>
        <sz val="10"/>
        <color theme="1"/>
        <rFont val="MS PGothic"/>
        <family val="2"/>
      </rPr>
      <t>アイテム名</t>
    </r>
  </si>
  <si>
    <r>
      <t xml:space="preserve"> </t>
    </r>
    <r>
      <rPr>
        <b/>
        <sz val="10"/>
        <color theme="1"/>
        <rFont val="MS PGothic"/>
        <family val="2"/>
      </rPr>
      <t>説明</t>
    </r>
  </si>
  <si>
    <r>
      <rPr>
        <b/>
        <sz val="10"/>
        <color theme="1"/>
        <rFont val="MS PGothic"/>
        <family val="2"/>
      </rPr>
      <t>エリア</t>
    </r>
  </si>
  <si>
    <r>
      <rPr>
        <b/>
        <sz val="10"/>
        <color theme="1"/>
        <rFont val="MS PGothic"/>
        <family val="2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</rPr>
      <t>ビン</t>
    </r>
  </si>
  <si>
    <r>
      <rPr>
        <b/>
        <sz val="10"/>
        <color theme="1"/>
        <rFont val="MS PGothic"/>
        <family val="2"/>
      </rPr>
      <t>ベンダー</t>
    </r>
  </si>
  <si>
    <r>
      <rPr>
        <b/>
        <sz val="10"/>
        <color theme="1"/>
        <rFont val="MS PGothic"/>
        <family val="2"/>
      </rPr>
      <t>ベンダー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</rPr>
      <t>アイテム番号</t>
    </r>
  </si>
  <si>
    <r>
      <rPr>
        <b/>
        <sz val="10"/>
        <color theme="1"/>
        <rFont val="MS PGothic"/>
        <family val="2"/>
      </rPr>
      <t>ユニット単価</t>
    </r>
  </si>
  <si>
    <r>
      <rPr>
        <b/>
        <sz val="10"/>
        <color theme="1"/>
        <rFont val="MS PGothic"/>
        <family val="2"/>
      </rPr>
      <t>数量</t>
    </r>
  </si>
  <si>
    <r>
      <rPr>
        <b/>
        <sz val="10"/>
        <color theme="1"/>
        <rFont val="MS PGothic"/>
        <family val="2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</rPr>
      <t>エリア</t>
    </r>
  </si>
  <si>
    <r>
      <rPr>
        <b/>
        <sz val="10"/>
        <color theme="1"/>
        <rFont val="MS PGothic"/>
        <family val="2"/>
      </rPr>
      <t>アイテム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</rPr>
      <t>棚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</rPr>
      <t>ビン</t>
    </r>
  </si>
  <si>
    <r>
      <rPr>
        <b/>
        <sz val="10"/>
        <color theme="0"/>
        <rFont val="MS PGothic"/>
        <family val="2"/>
      </rPr>
      <t>アイテム情報</t>
    </r>
  </si>
  <si>
    <r>
      <rPr>
        <b/>
        <sz val="10"/>
        <color theme="1"/>
        <rFont val="MS PGothic"/>
        <family val="2"/>
      </rPr>
      <t>場所</t>
    </r>
  </si>
  <si>
    <r>
      <rPr>
        <b/>
        <sz val="10"/>
        <color theme="1"/>
        <rFont val="MS PGothic"/>
        <family val="2"/>
      </rPr>
      <t>価格</t>
    </r>
  </si>
  <si>
    <r>
      <rPr>
        <b/>
        <sz val="10"/>
        <color theme="1"/>
        <rFont val="MS PGothic"/>
        <family val="2"/>
      </rPr>
      <t>アイテム数量</t>
    </r>
  </si>
  <si>
    <r>
      <rPr>
        <b/>
        <sz val="10"/>
        <color theme="1"/>
        <rFont val="MS PGothic"/>
        <family val="2"/>
      </rPr>
      <t>材料</t>
    </r>
  </si>
  <si>
    <r>
      <rPr>
        <b/>
        <sz val="10"/>
        <color theme="1"/>
        <rFont val="MS PGothic"/>
        <family val="2"/>
      </rPr>
      <t>説明</t>
    </r>
  </si>
  <si>
    <r>
      <rPr>
        <b/>
        <sz val="10"/>
        <color theme="0"/>
        <rFont val="MS PGothic"/>
        <family val="2"/>
      </rPr>
      <t>従業員情報</t>
    </r>
  </si>
  <si>
    <r>
      <rPr>
        <b/>
        <sz val="10"/>
        <color theme="1"/>
        <rFont val="MS PGothic"/>
        <family val="2"/>
      </rPr>
      <t>カウント担当者</t>
    </r>
  </si>
  <si>
    <r>
      <rPr>
        <b/>
        <sz val="10"/>
        <color theme="1"/>
        <rFont val="MS PGothic"/>
        <family val="2"/>
      </rPr>
      <t>チェック担当者</t>
    </r>
  </si>
  <si>
    <r>
      <rPr>
        <b/>
        <sz val="10"/>
        <color theme="1"/>
        <rFont val="MS PGothic"/>
        <family val="2"/>
      </rPr>
      <t>従業員氏名</t>
    </r>
  </si>
  <si>
    <r>
      <rPr>
        <b/>
        <sz val="22"/>
        <color theme="1" tint="0.34998626667073579"/>
        <rFont val="MS PGothic"/>
        <family val="2"/>
      </rPr>
      <t>在庫アイテム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</rPr>
      <t>テンプレート</t>
    </r>
  </si>
  <si>
    <r>
      <rPr>
        <b/>
        <sz val="10"/>
        <color theme="1"/>
        <rFont val="MS PGothic"/>
        <family val="2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</rPr>
      <t>団体名</t>
    </r>
  </si>
  <si>
    <r>
      <rPr>
        <b/>
        <sz val="10"/>
        <color theme="1"/>
        <rFont val="MS PGothic"/>
        <family val="2"/>
      </rPr>
      <t>従業員</t>
    </r>
    <r>
      <rPr>
        <b/>
        <sz val="10"/>
        <color theme="1"/>
        <rFont val="Century Gothic"/>
        <family val="2"/>
      </rPr>
      <t xml:space="preserve"> ID</t>
    </r>
  </si>
  <si>
    <r>
      <rPr>
        <b/>
        <sz val="22"/>
        <color theme="1" tint="0.34998626667073579"/>
        <rFont val="MS PGothic"/>
        <family val="2"/>
      </rPr>
      <t>在庫ベンダー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</rPr>
      <t>リスト</t>
    </r>
  </si>
  <si>
    <r>
      <rPr>
        <b/>
        <sz val="10"/>
        <color theme="0"/>
        <rFont val="MS PGothic"/>
        <family val="2"/>
      </rPr>
      <t>連絡先</t>
    </r>
  </si>
  <si>
    <r>
      <rPr>
        <b/>
        <sz val="10"/>
        <color theme="1"/>
        <rFont val="MS PGothic"/>
        <family val="2"/>
      </rPr>
      <t>ベンダー名</t>
    </r>
  </si>
  <si>
    <r>
      <rPr>
        <b/>
        <sz val="10"/>
        <color theme="1"/>
        <rFont val="MS PGothic"/>
        <family val="2"/>
      </rPr>
      <t>製品名</t>
    </r>
  </si>
  <si>
    <r>
      <t xml:space="preserve">Web </t>
    </r>
    <r>
      <rPr>
        <b/>
        <sz val="10"/>
        <color theme="1"/>
        <rFont val="MS PGothic"/>
        <family val="2"/>
      </rPr>
      <t>リンク</t>
    </r>
  </si>
  <si>
    <r>
      <rPr>
        <b/>
        <sz val="10"/>
        <color theme="1"/>
        <rFont val="MS PGothic"/>
        <family val="2"/>
      </rPr>
      <t>コスト</t>
    </r>
  </si>
  <si>
    <r>
      <rPr>
        <b/>
        <sz val="10"/>
        <color theme="1"/>
        <rFont val="MS PGothic"/>
        <family val="2"/>
      </rPr>
      <t>リード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</rPr>
      <t>タイム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</rPr>
      <t>日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</si>
  <si>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</rPr>
      <t>担当者氏名</t>
    </r>
  </si>
  <si>
    <r>
      <rPr>
        <b/>
        <sz val="10"/>
        <color theme="1"/>
        <rFont val="MS PGothic"/>
        <family val="2"/>
      </rPr>
      <t>メール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</rPr>
      <t>アドレス</t>
    </r>
  </si>
  <si>
    <r>
      <rPr>
        <b/>
        <sz val="10"/>
        <color theme="1"/>
        <rFont val="MS PGothic"/>
        <family val="2"/>
      </rPr>
      <t>電話</t>
    </r>
  </si>
  <si>
    <r>
      <rPr>
        <b/>
        <sz val="10"/>
        <color theme="1"/>
        <rFont val="MS PGothic"/>
        <family val="2"/>
      </rPr>
      <t>住所</t>
    </r>
  </si>
  <si>
    <r>
      <rPr>
        <b/>
        <sz val="10"/>
        <color theme="1"/>
        <rFont val="MS PGothic"/>
        <family val="2"/>
      </rPr>
      <t>市区町村</t>
    </r>
  </si>
  <si>
    <r>
      <rPr>
        <b/>
        <sz val="10"/>
        <color theme="1"/>
        <rFont val="MS PGothic"/>
        <family val="2"/>
      </rPr>
      <t>都道府県</t>
    </r>
  </si>
  <si>
    <r>
      <rPr>
        <b/>
        <sz val="10"/>
        <color theme="1"/>
        <rFont val="MS PGothic"/>
        <family val="2"/>
      </rPr>
      <t>郵便番号</t>
    </r>
  </si>
  <si>
    <r>
      <rPr>
        <b/>
        <sz val="10"/>
        <color theme="1"/>
        <rFont val="MS PGothic"/>
        <family val="2"/>
      </rPr>
      <t>国</t>
    </r>
  </si>
  <si>
    <r>
      <rPr>
        <b/>
        <sz val="22"/>
        <color theme="1" tint="0.34998626667073579"/>
        <rFont val="MS PGothic"/>
        <family val="2"/>
      </rPr>
      <t>工芸品ビジネス用在庫表テンプレート</t>
    </r>
    <phoneticPr fontId="8"/>
  </si>
  <si>
    <r>
      <rPr>
        <b/>
        <sz val="10"/>
        <color theme="0"/>
        <rFont val="MS PGothic"/>
        <family val="2"/>
      </rPr>
      <t>再注文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</rPr>
      <t>オートフィル</t>
    </r>
    <r>
      <rPr>
        <b/>
        <sz val="10"/>
        <color theme="0"/>
        <rFont val="Century Gothic"/>
        <family val="2"/>
      </rPr>
      <t>)</t>
    </r>
    <phoneticPr fontId="8"/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</si>
  <si>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</si>
  <si>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</rPr>
      <t>保管室</t>
    </r>
    <r>
      <rPr>
        <sz val="10"/>
        <color theme="1"/>
        <rFont val="Century Gothic"/>
        <family val="2"/>
      </rPr>
      <t xml:space="preserve"> A</t>
    </r>
    <r>
      <rPr>
        <sz val="10"/>
        <color theme="1"/>
        <rFont val="MS PGothic"/>
        <family val="2"/>
      </rPr>
      <t>、棚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</si>
  <si>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A </t>
    </r>
    <r>
      <rPr>
        <sz val="10"/>
        <color theme="1"/>
        <rFont val="MS PGothic"/>
        <family val="2"/>
      </rPr>
      <t>の説明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</si>
  <si>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</si>
  <si>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B </t>
    </r>
    <r>
      <rPr>
        <sz val="10"/>
        <color theme="1"/>
        <rFont val="MS PGothic"/>
        <family val="2"/>
      </rPr>
      <t>の説明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</si>
  <si>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</si>
  <si>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</rPr>
      <t>地下、棚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</si>
  <si>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C </t>
    </r>
    <r>
      <rPr>
        <sz val="10"/>
        <color theme="1"/>
        <rFont val="MS PGothic"/>
        <family val="2"/>
      </rPr>
      <t>の説明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</si>
  <si>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</si>
  <si>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D </t>
    </r>
    <r>
      <rPr>
        <sz val="10"/>
        <color theme="1"/>
        <rFont val="MS PGothic"/>
        <family val="2"/>
      </rPr>
      <t>の説明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</si>
  <si>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</si>
  <si>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E </t>
    </r>
    <r>
      <rPr>
        <sz val="10"/>
        <color theme="1"/>
        <rFont val="MS PGothic"/>
        <family val="2"/>
      </rPr>
      <t>の説明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</si>
  <si>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</si>
  <si>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F </t>
    </r>
    <r>
      <rPr>
        <sz val="10"/>
        <color theme="1"/>
        <rFont val="MS PGothic"/>
        <family val="2"/>
      </rPr>
      <t>の説明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</si>
  <si>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</si>
  <si>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G </t>
    </r>
    <r>
      <rPr>
        <sz val="10"/>
        <color theme="1"/>
        <rFont val="MS PGothic"/>
        <family val="2"/>
      </rPr>
      <t>の説明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</si>
  <si>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</si>
  <si>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</rPr>
      <t>アイテム</t>
    </r>
    <r>
      <rPr>
        <sz val="10"/>
        <color theme="1"/>
        <rFont val="Century Gothic"/>
        <family val="2"/>
      </rPr>
      <t xml:space="preserve"> H </t>
    </r>
    <r>
      <rPr>
        <sz val="10"/>
        <color theme="1"/>
        <rFont val="MS PGothic"/>
        <family val="2"/>
      </rPr>
      <t>の説明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</si>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</sst>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8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sz val="12"/>
      <color theme="1"/>
      <name val="Century Gothic"/>
      <family val="2"/>
    </font>
    <font>
      <u/>
      <sz val="22"/>
      <color indexed="12"/>
      <name val="Century Gothic"/>
      <family val="2"/>
    </font>
    <font>
      <b/>
      <sz val="20"/>
      <color theme="0"/>
      <name val="Century Gothic"/>
      <family val="2"/>
    </font>
    <font>
      <b/>
      <sz val="12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b/>
      <sz val="22"/>
      <color theme="8"/>
      <name val="Century Gothic"/>
      <family val="2"/>
    </font>
    <font>
      <i/>
      <sz val="9"/>
      <color theme="8"/>
      <name val="Century Gothic"/>
      <family val="2"/>
    </font>
    <font>
      <u/>
      <sz val="10"/>
      <color theme="10"/>
      <name val="Century Gothic"/>
      <family val="2"/>
    </font>
    <font>
      <sz val="11"/>
      <color theme="1"/>
      <name val="Century Gothic"/>
      <family val="2"/>
    </font>
    <font>
      <b/>
      <sz val="22"/>
      <color theme="1" tint="0.34998626667073579"/>
      <name val="MS PGothic"/>
      <family val="2"/>
    </font>
    <font>
      <b/>
      <sz val="10"/>
      <color theme="0"/>
      <name val="MS PGothic"/>
      <family val="2"/>
    </font>
    <font>
      <sz val="10"/>
      <color theme="1"/>
      <name val="MS PGothic"/>
      <family val="2"/>
    </font>
    <font>
      <b/>
      <sz val="10"/>
      <color theme="1"/>
      <name val="MS PGothic"/>
      <family val="2"/>
    </font>
    <font>
      <i/>
      <sz val="10"/>
      <color theme="1"/>
      <name val="MS PGothic"/>
      <family val="2"/>
    </font>
    <font>
      <b/>
      <sz val="12"/>
      <color theme="1"/>
      <name val="Century Gothic"/>
      <family val="2"/>
    </font>
    <font>
      <b/>
      <sz val="22"/>
      <color theme="0"/>
      <name val="MS PGothic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167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5" borderId="7" xfId="0" applyFont="1" applyFill="1" applyBorder="1" applyAlignment="1">
      <alignment horizontal="left" vertical="center" indent="1"/>
    </xf>
    <xf numFmtId="0" fontId="10" fillId="5" borderId="6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167" fontId="9" fillId="0" borderId="0" xfId="0" applyNumberFormat="1" applyFont="1" applyAlignment="1">
      <alignment horizontal="center"/>
    </xf>
    <xf numFmtId="0" fontId="10" fillId="2" borderId="0" xfId="0" applyFont="1" applyFill="1" applyAlignment="1">
      <alignment vertical="center"/>
    </xf>
    <xf numFmtId="166" fontId="12" fillId="0" borderId="2" xfId="0" applyNumberFormat="1" applyFont="1" applyBorder="1" applyAlignment="1">
      <alignment horizontal="right" vertical="center" indent="1"/>
    </xf>
    <xf numFmtId="0" fontId="13" fillId="0" borderId="2" xfId="0" applyFont="1" applyBorder="1" applyAlignment="1">
      <alignment horizontal="left" vertical="center" indent="1"/>
    </xf>
    <xf numFmtId="0" fontId="11" fillId="0" borderId="0" xfId="0" applyFont="1"/>
    <xf numFmtId="0" fontId="11" fillId="0" borderId="0" xfId="0" applyFont="1" applyAlignment="1">
      <alignment horizontal="left" indent="1"/>
    </xf>
    <xf numFmtId="1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 indent="1"/>
    </xf>
    <xf numFmtId="14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wrapText="1" inden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left" vertical="center" wrapText="1" indent="1"/>
    </xf>
    <xf numFmtId="14" fontId="9" fillId="3" borderId="13" xfId="0" applyNumberFormat="1" applyFont="1" applyFill="1" applyBorder="1" applyAlignment="1">
      <alignment horizontal="center" vertical="center" wrapText="1"/>
    </xf>
    <xf numFmtId="166" fontId="9" fillId="3" borderId="13" xfId="0" applyNumberFormat="1" applyFont="1" applyFill="1" applyBorder="1" applyAlignment="1">
      <alignment horizontal="right" vertical="center" wrapText="1" indent="1"/>
    </xf>
    <xf numFmtId="1" fontId="9" fillId="3" borderId="13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1" applyFont="1" applyFill="1" applyAlignment="1" applyProtection="1">
      <alignment vertical="center"/>
    </xf>
    <xf numFmtId="167" fontId="15" fillId="0" borderId="0" xfId="0" applyNumberFormat="1" applyFont="1" applyAlignment="1">
      <alignment horizontal="center"/>
    </xf>
    <xf numFmtId="166" fontId="12" fillId="0" borderId="12" xfId="0" applyNumberFormat="1" applyFont="1" applyBorder="1" applyAlignment="1">
      <alignment horizontal="left"/>
    </xf>
    <xf numFmtId="166" fontId="12" fillId="0" borderId="12" xfId="0" applyNumberFormat="1" applyFont="1" applyBorder="1" applyAlignment="1">
      <alignment horizontal="left" vertical="center" indent="1"/>
    </xf>
    <xf numFmtId="0" fontId="12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 indent="3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left" vertical="center" wrapText="1" indent="1"/>
    </xf>
    <xf numFmtId="14" fontId="9" fillId="0" borderId="2" xfId="0" applyNumberFormat="1" applyFont="1" applyBorder="1" applyAlignment="1">
      <alignment horizontal="left" vertical="center" wrapText="1" indent="1"/>
    </xf>
    <xf numFmtId="1" fontId="9" fillId="0" borderId="2" xfId="0" applyNumberFormat="1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166" fontId="9" fillId="0" borderId="2" xfId="0" applyNumberFormat="1" applyFont="1" applyBorder="1" applyAlignment="1">
      <alignment horizontal="left" vertical="center" wrapText="1" indent="1"/>
    </xf>
    <xf numFmtId="49" fontId="9" fillId="3" borderId="1" xfId="0" applyNumberFormat="1" applyFont="1" applyFill="1" applyBorder="1" applyAlignment="1">
      <alignment horizontal="left" vertical="center" wrapText="1" indent="1"/>
    </xf>
    <xf numFmtId="49" fontId="9" fillId="3" borderId="2" xfId="0" applyNumberFormat="1" applyFont="1" applyFill="1" applyBorder="1" applyAlignment="1">
      <alignment horizontal="left" vertical="center" wrapText="1" indent="1"/>
    </xf>
    <xf numFmtId="14" fontId="9" fillId="3" borderId="2" xfId="0" applyNumberFormat="1" applyFont="1" applyFill="1" applyBorder="1" applyAlignment="1">
      <alignment horizontal="left" vertical="center" wrapText="1" indent="1"/>
    </xf>
    <xf numFmtId="1" fontId="9" fillId="3" borderId="2" xfId="0" applyNumberFormat="1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horizontal="left" vertical="center" wrapText="1" indent="1"/>
    </xf>
    <xf numFmtId="1" fontId="9" fillId="3" borderId="2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left" vertical="center" wrapText="1" indent="1"/>
    </xf>
    <xf numFmtId="14" fontId="9" fillId="3" borderId="1" xfId="0" applyNumberFormat="1" applyFont="1" applyFill="1" applyBorder="1" applyAlignment="1">
      <alignment horizontal="left" vertical="center" wrapText="1" indent="1"/>
    </xf>
    <xf numFmtId="14" fontId="9" fillId="3" borderId="2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Alignment="1">
      <alignment horizontal="left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12" fillId="6" borderId="2" xfId="0" applyFont="1" applyFill="1" applyBorder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indent="1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6" fontId="12" fillId="0" borderId="12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166" fontId="6" fillId="0" borderId="0" xfId="0" applyNumberFormat="1" applyFont="1"/>
    <xf numFmtId="166" fontId="6" fillId="0" borderId="0" xfId="0" applyNumberFormat="1" applyFont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0" fontId="10" fillId="5" borderId="8" xfId="0" applyFont="1" applyFill="1" applyBorder="1" applyAlignment="1">
      <alignment horizontal="left" vertical="center" indent="1"/>
    </xf>
    <xf numFmtId="49" fontId="12" fillId="7" borderId="4" xfId="0" applyNumberFormat="1" applyFont="1" applyFill="1" applyBorder="1" applyAlignment="1">
      <alignment horizontal="center"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22" fillId="0" borderId="2" xfId="1" applyNumberFormat="1" applyFont="1" applyBorder="1" applyAlignment="1">
      <alignment horizontal="left" vertical="center" wrapText="1" indent="1"/>
    </xf>
    <xf numFmtId="164" fontId="9" fillId="0" borderId="2" xfId="3" applyFont="1" applyBorder="1" applyAlignment="1">
      <alignment horizontal="right" vertical="center" wrapText="1" indent="1"/>
    </xf>
    <xf numFmtId="0" fontId="15" fillId="0" borderId="0" xfId="0" applyFont="1" applyAlignment="1">
      <alignment wrapText="1"/>
    </xf>
    <xf numFmtId="164" fontId="9" fillId="3" borderId="2" xfId="3" applyFont="1" applyFill="1" applyBorder="1" applyAlignment="1">
      <alignment horizontal="right" vertical="center" wrapText="1" indent="1"/>
    </xf>
    <xf numFmtId="49" fontId="15" fillId="0" borderId="0" xfId="0" applyNumberFormat="1" applyFont="1" applyAlignment="1">
      <alignment wrapText="1"/>
    </xf>
    <xf numFmtId="49" fontId="15" fillId="0" borderId="0" xfId="0" applyNumberFormat="1" applyFont="1"/>
    <xf numFmtId="49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left"/>
    </xf>
    <xf numFmtId="0" fontId="23" fillId="0" borderId="0" xfId="4" applyFont="1"/>
    <xf numFmtId="0" fontId="15" fillId="0" borderId="9" xfId="4" applyFont="1" applyBorder="1" applyAlignment="1">
      <alignment horizontal="left" vertical="center" wrapText="1" indent="2"/>
    </xf>
    <xf numFmtId="0" fontId="29" fillId="0" borderId="0" xfId="0" applyFont="1"/>
    <xf numFmtId="166" fontId="9" fillId="3" borderId="2" xfId="0" applyNumberFormat="1" applyFont="1" applyFill="1" applyBorder="1" applyAlignment="1">
      <alignment horizontal="right" vertical="center" wrapText="1" indent="1"/>
    </xf>
    <xf numFmtId="49" fontId="9" fillId="9" borderId="2" xfId="0" applyNumberFormat="1" applyFont="1" applyFill="1" applyBorder="1" applyAlignment="1">
      <alignment horizontal="left" vertical="center" wrapText="1" indent="1"/>
    </xf>
    <xf numFmtId="0" fontId="9" fillId="10" borderId="1" xfId="2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4" fillId="8" borderId="14" xfId="1" applyFont="1" applyFill="1" applyBorder="1" applyAlignment="1" applyProtection="1">
      <alignment horizontal="center" vertical="center"/>
    </xf>
    <xf numFmtId="0" fontId="4" fillId="8" borderId="15" xfId="1" applyFont="1" applyFill="1" applyBorder="1" applyAlignment="1" applyProtection="1">
      <alignment horizontal="center" vertical="center"/>
    </xf>
    <xf numFmtId="0" fontId="4" fillId="8" borderId="16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7" fillId="2" borderId="0" xfId="1" applyFont="1" applyFill="1" applyAlignment="1" applyProtection="1">
      <alignment horizontal="center" vertical="center"/>
    </xf>
    <xf numFmtId="1" fontId="9" fillId="2" borderId="10" xfId="0" applyNumberFormat="1" applyFont="1" applyFill="1" applyBorder="1" applyAlignment="1">
      <alignment horizontal="left" vertical="center" indent="1"/>
    </xf>
    <xf numFmtId="1" fontId="9" fillId="2" borderId="11" xfId="0" applyNumberFormat="1" applyFont="1" applyFill="1" applyBorder="1" applyAlignment="1">
      <alignment horizontal="left" vertical="center" indent="1"/>
    </xf>
    <xf numFmtId="1" fontId="9" fillId="2" borderId="1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 indent="1"/>
    </xf>
    <xf numFmtId="49" fontId="9" fillId="2" borderId="11" xfId="0" applyNumberFormat="1" applyFont="1" applyFill="1" applyBorder="1" applyAlignment="1">
      <alignment horizontal="left" vertical="center" indent="1"/>
    </xf>
    <xf numFmtId="49" fontId="9" fillId="2" borderId="1" xfId="0" applyNumberFormat="1" applyFont="1" applyFill="1" applyBorder="1" applyAlignment="1">
      <alignment horizontal="left" vertical="center" indent="1"/>
    </xf>
    <xf numFmtId="166" fontId="9" fillId="2" borderId="10" xfId="0" applyNumberFormat="1" applyFont="1" applyFill="1" applyBorder="1" applyAlignment="1">
      <alignment horizontal="left" vertical="center" indent="1"/>
    </xf>
    <xf numFmtId="166" fontId="9" fillId="2" borderId="11" xfId="0" applyNumberFormat="1" applyFont="1" applyFill="1" applyBorder="1" applyAlignment="1">
      <alignment horizontal="left" vertical="center" indent="1"/>
    </xf>
    <xf numFmtId="166" fontId="9" fillId="2" borderId="1" xfId="0" applyNumberFormat="1" applyFont="1" applyFill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6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FFFFFF"/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444364</xdr:colOff>
      <xdr:row>0</xdr:row>
      <xdr:rowOff>40570</xdr:rowOff>
    </xdr:from>
    <xdr:ext cx="2633926" cy="52387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4172D2-13CB-4DD1-9784-F2C7C8EE4F68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35920" y="40570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5" dataDxfId="83" headerRowBorderDxfId="84" tableBorderDxfId="82" totalsRowBorderDxfId="81">
  <autoFilter ref="B5:O25" xr:uid="{00000000-0009-0000-0100-000003000000}"/>
  <tableColumns count="14">
    <tableColumn id="12" xr3:uid="{00000000-0010-0000-0000-00000C000000}" name="再注文 (オートフィル)" dataDxfId="80">
      <calculatedColumnFormula>IF(J6&lt;L6,"再注文","OK")</calculatedColumnFormula>
    </tableColumn>
    <tableColumn id="1" xr3:uid="{00000000-0010-0000-0000-000001000000}" name="アイテム番号" dataDxfId="79"/>
    <tableColumn id="15" xr3:uid="{00000000-0010-0000-0000-00000F000000}" name="最終注文日" dataDxfId="78"/>
    <tableColumn id="2" xr3:uid="{00000000-0010-0000-0000-000002000000}" name="アイテム名" dataDxfId="77"/>
    <tableColumn id="3" xr3:uid="{00000000-0010-0000-0000-000003000000}" name="ベンダー" dataDxfId="76"/>
    <tableColumn id="14" xr3:uid="{00000000-0010-0000-0000-00000E000000}" name="在庫場所" dataDxfId="75"/>
    <tableColumn id="4" xr3:uid="{00000000-0010-0000-0000-000004000000}" name="説明" dataDxfId="74"/>
    <tableColumn id="5" xr3:uid="{00000000-0010-0000-0000-000005000000}" name="アイテムあたりのコスト" dataDxfId="73"/>
    <tableColumn id="6" xr3:uid="{00000000-0010-0000-0000-000006000000}" name="在庫数量" dataDxfId="72"/>
    <tableColumn id="7" xr3:uid="{00000000-0010-0000-0000-000007000000}" name="総額" dataDxfId="71">
      <calculatedColumnFormula>Table14[ [#This Row],[アイテムあたりのコスト] ]*Table14[[#This Row],[在庫数量]]</calculatedColumnFormula>
    </tableColumn>
    <tableColumn id="8" xr3:uid="{00000000-0010-0000-0000-000008000000}" name="再注文レベル" dataDxfId="70"/>
    <tableColumn id="9" xr3:uid="{00000000-0010-0000-0000-000009000000}" name="再注文ごとの日数" dataDxfId="69"/>
    <tableColumn id="10" xr3:uid="{00000000-0010-0000-0000-00000A000000}" name="アイテムの再注文数量" dataDxfId="68"/>
    <tableColumn id="11" xr3:uid="{00000000-0010-0000-0000-00000B000000}" name="アイテムが販売停止されたか" dataDxfId="6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6" dataDxfId="64" headerRowBorderDxfId="65" tableBorderDxfId="63" totalsRowBorderDxfId="62">
  <autoFilter ref="B5:O25" xr:uid="{00000000-0009-0000-0100-000003000000}"/>
  <tableColumns count="14">
    <tableColumn id="12" xr3:uid="{5DDABB25-CCA0-B341-8286-918E2C4B4486}" name="再注文 (オートフィル)" dataDxfId="61">
      <calculatedColumnFormula>IF(J6&lt;L6,"再注文","OK")</calculatedColumnFormula>
    </tableColumn>
    <tableColumn id="1" xr3:uid="{8E25E475-F74B-C948-A61A-A55BF1579487}" name="アイテム番号" dataDxfId="60"/>
    <tableColumn id="15" xr3:uid="{0520A54A-19E1-E24D-97BB-B52BA79267A0}" name="最終注文日" dataDxfId="59"/>
    <tableColumn id="2" xr3:uid="{B90A263F-AC03-5B4C-A469-BB45BE385064}" name="アイテム名" dataDxfId="58"/>
    <tableColumn id="3" xr3:uid="{0C60B349-A16D-124F-809B-F19676E8953D}" name="ベンダー" dataDxfId="57"/>
    <tableColumn id="14" xr3:uid="{2132729C-36F1-FD41-A619-6E2DBAE9347E}" name="在庫場所" dataDxfId="56"/>
    <tableColumn id="4" xr3:uid="{3ADFF74C-89F5-4248-B965-AF725ABCDBF7}" name="説明" dataDxfId="55"/>
    <tableColumn id="5" xr3:uid="{03C6C268-BC39-754E-9D6B-D519EB440237}" name="アイテムあたりのコスト" dataDxfId="54"/>
    <tableColumn id="6" xr3:uid="{F0650D87-1B5A-8148-B9A4-64A2CF0B727E}" name="在庫数量" dataDxfId="53"/>
    <tableColumn id="7" xr3:uid="{374F7DCD-897B-C04A-8E8E-BDE3BFB239DF}" name="総額" dataDxfId="52">
      <calculatedColumnFormula>Table144[[#This Row],[アイテムあたりのコスト]]*Table144[[#This Row],[在庫数量]]</calculatedColumnFormula>
    </tableColumn>
    <tableColumn id="8" xr3:uid="{1044D962-1551-C64D-BA6D-E9BDBF44B8B5}" name="再注文レベル" dataDxfId="51"/>
    <tableColumn id="9" xr3:uid="{17F7DD7D-85D7-3042-AB62-5AA779C6EFDD}" name="再注文ごとの日数" dataDxfId="50"/>
    <tableColumn id="10" xr3:uid="{CEB8A939-FC0A-E942-B410-AFC2A29D2CA7}" name="アイテムの再注文数量" dataDxfId="49"/>
    <tableColumn id="11" xr3:uid="{BBE260D6-BCEE-344E-88F6-7FA5CCB0B79D}" name="アイテムが販売停止されたか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7" dataDxfId="45" headerRowBorderDxfId="46" tableBorderDxfId="44" totalsRowBorderDxfId="43">
  <autoFilter ref="B5:L33" xr:uid="{00000000-0009-0000-0100-000001000000}"/>
  <tableColumns count="11">
    <tableColumn id="1" xr3:uid="{00000000-0010-0000-0000-000001000000}" name="アイテム番号" dataDxfId="42"/>
    <tableColumn id="12" xr3:uid="{00000000-0010-0000-0000-00000C000000}" name="アイテム名" dataDxfId="41"/>
    <tableColumn id="15" xr3:uid="{00000000-0010-0000-0000-00000F000000}" name=" 説明" dataDxfId="40"/>
    <tableColumn id="3" xr3:uid="{00000000-0010-0000-0000-000003000000}" name="エリア" dataDxfId="39"/>
    <tableColumn id="13" xr3:uid="{00000000-0010-0000-0000-00000D000000}" name="棚/ビン" dataDxfId="38"/>
    <tableColumn id="4" xr3:uid="{00000000-0010-0000-0000-000004000000}" name="ベンダー" dataDxfId="37"/>
    <tableColumn id="6" xr3:uid="{00000000-0010-0000-0000-000006000000}" name="ベンダー アイテム番号" dataDxfId="36"/>
    <tableColumn id="16" xr3:uid="{00000000-0010-0000-0000-000010000000}" name="ユニット単価" dataDxfId="35"/>
    <tableColumn id="8" xr3:uid="{00000000-0010-0000-0000-000008000000}" name="数量" dataDxfId="34"/>
    <tableColumn id="17" xr3:uid="{00000000-0010-0000-0000-000011000000}" name="アイテム エリア" dataDxfId="33"/>
    <tableColumn id="9" xr3:uid="{00000000-0010-0000-0000-000009000000}" name="アイテム 棚/ビン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1" dataDxfId="29" headerRowBorderDxfId="30" tableBorderDxfId="28" totalsRowBorderDxfId="27">
  <autoFilter ref="B3:P48" xr:uid="{00000000-0009-0000-0100-000004000000}"/>
  <tableColumns count="15">
    <tableColumn id="1" xr3:uid="{00000000-0010-0000-0100-000001000000}" name="ベンダー名" dataDxfId="26"/>
    <tableColumn id="2" xr3:uid="{00000000-0010-0000-0100-000002000000}" name="製品名" dataDxfId="25"/>
    <tableColumn id="14" xr3:uid="{00000000-0010-0000-0100-00000E000000}" name="Web リンク" dataDxfId="24"/>
    <tableColumn id="3" xr3:uid="{00000000-0010-0000-0100-000003000000}" name="説明" dataDxfId="23"/>
    <tableColumn id="13" xr3:uid="{00000000-0010-0000-0100-00000D000000}" name="コスト" dataDxfId="22"/>
    <tableColumn id="4" xr3:uid="{00000000-0010-0000-0100-000004000000}" name="リード タイム (日)" dataDxfId="21"/>
    <tableColumn id="15" xr3:uid="{00000000-0010-0000-0100-00000F000000}" name="担当者氏名" dataDxfId="20"/>
    <tableColumn id="6" xr3:uid="{00000000-0010-0000-0100-000006000000}" name="メール アドレス" dataDxfId="19"/>
    <tableColumn id="16" xr3:uid="{00000000-0010-0000-0100-000010000000}" name="電話" dataDxfId="18"/>
    <tableColumn id="8" xr3:uid="{00000000-0010-0000-0100-000008000000}" name="Fax" dataDxfId="17"/>
    <tableColumn id="9" xr3:uid="{00000000-0010-0000-0100-000009000000}" name="住所" dataDxfId="16"/>
    <tableColumn id="17" xr3:uid="{00000000-0010-0000-0100-000011000000}" name="市区町村" dataDxfId="15"/>
    <tableColumn id="18" xr3:uid="{00000000-0010-0000-0100-000012000000}" name="都道府県" dataDxfId="14"/>
    <tableColumn id="19" xr3:uid="{00000000-0010-0000-0100-000013000000}" name="郵便番号" dataDxfId="13"/>
    <tableColumn id="20" xr3:uid="{00000000-0010-0000-0100-000014000000}" name="国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5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 codeName="Sheet1">
    <tabColor theme="3" tint="0.59999389629810485"/>
    <pageSetUpPr fitToPage="1"/>
  </sheetPr>
  <dimension ref="B1:P28"/>
  <sheetViews>
    <sheetView showGridLines="0" tabSelected="1" topLeftCell="G1" zoomScale="90" zoomScaleNormal="9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5.75" style="38" customWidth="1"/>
    <col min="3" max="3" width="15.08203125" style="37" customWidth="1"/>
    <col min="4" max="4" width="13.08203125" style="37" customWidth="1"/>
    <col min="5" max="5" width="20.58203125" style="37" customWidth="1"/>
    <col min="6" max="6" width="21.33203125" style="37" customWidth="1"/>
    <col min="7" max="7" width="22.75" style="37" customWidth="1"/>
    <col min="8" max="8" width="23.9140625" style="37" customWidth="1"/>
    <col min="9" max="9" width="16.75" style="38" customWidth="1"/>
    <col min="10" max="10" width="12.4140625" style="38" customWidth="1"/>
    <col min="11" max="11" width="13.58203125" style="37" customWidth="1"/>
    <col min="12" max="12" width="13.08203125" style="38" customWidth="1"/>
    <col min="13" max="13" width="14.33203125" style="40" customWidth="1"/>
    <col min="14" max="14" width="19.08203125" style="38" customWidth="1"/>
    <col min="15" max="15" width="21.75" style="37" customWidth="1"/>
    <col min="16" max="16" width="3.33203125" style="37" customWidth="1"/>
    <col min="17" max="16384" width="10.75" style="37"/>
  </cols>
  <sheetData>
    <row r="1" spans="2:16" s="1" customFormat="1" ht="45" customHeight="1">
      <c r="B1" s="113" t="s">
        <v>76</v>
      </c>
      <c r="C1" s="113"/>
      <c r="D1" s="113"/>
      <c r="E1" s="113"/>
      <c r="F1" s="113"/>
      <c r="G1" s="113"/>
      <c r="H1" s="113"/>
      <c r="I1" s="3"/>
      <c r="J1" s="4"/>
      <c r="K1" s="4"/>
      <c r="M1" s="3"/>
      <c r="N1" s="114"/>
      <c r="O1" s="114"/>
    </row>
    <row r="2" spans="2:16" s="6" customFormat="1" ht="22" customHeight="1">
      <c r="B2" s="7" t="s">
        <v>12</v>
      </c>
      <c r="C2" s="8"/>
      <c r="D2" s="8"/>
      <c r="E2" s="8"/>
      <c r="H2" s="9"/>
      <c r="I2" s="10"/>
      <c r="J2" s="11"/>
      <c r="K2" s="11"/>
      <c r="M2" s="10"/>
      <c r="N2" s="11"/>
      <c r="O2" s="11"/>
    </row>
    <row r="3" spans="2:16" s="6" customFormat="1" ht="18" customHeight="1">
      <c r="B3" s="12">
        <f>SUM(Table14[総額])</f>
        <v>13550</v>
      </c>
      <c r="C3" s="13" t="s">
        <v>13</v>
      </c>
      <c r="D3" s="13"/>
      <c r="E3" s="13"/>
      <c r="F3" s="14"/>
      <c r="G3" s="15"/>
      <c r="H3" s="9"/>
      <c r="I3" s="10"/>
      <c r="J3" s="11"/>
      <c r="K3" s="11"/>
      <c r="M3" s="10"/>
      <c r="N3" s="16"/>
      <c r="O3" s="17"/>
    </row>
    <row r="4" spans="2:16" s="6" customFormat="1" ht="8.15" customHeight="1">
      <c r="B4" s="18"/>
      <c r="I4" s="18"/>
      <c r="J4" s="18"/>
      <c r="L4" s="18"/>
      <c r="M4" s="10"/>
      <c r="N4" s="18"/>
    </row>
    <row r="5" spans="2:16" s="19" customFormat="1" ht="50.15" customHeight="1">
      <c r="B5" s="20" t="s">
        <v>77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28</v>
      </c>
      <c r="J5" s="21" t="s">
        <v>22</v>
      </c>
      <c r="K5" s="21" t="s">
        <v>23</v>
      </c>
      <c r="L5" s="21" t="s">
        <v>24</v>
      </c>
      <c r="M5" s="21" t="s">
        <v>25</v>
      </c>
      <c r="N5" s="22" t="s">
        <v>26</v>
      </c>
      <c r="O5" s="23" t="s">
        <v>27</v>
      </c>
      <c r="P5" s="24"/>
    </row>
    <row r="6" spans="2:16" s="6" customFormat="1" ht="18" customHeight="1">
      <c r="B6" s="108" t="str">
        <f t="shared" ref="B6:B25" si="0">IF(J6&lt;L6,"再注文","OK")</f>
        <v>OK</v>
      </c>
      <c r="C6" s="26" t="s">
        <v>0</v>
      </c>
      <c r="D6" s="27">
        <v>42510</v>
      </c>
      <c r="E6" s="26" t="s">
        <v>78</v>
      </c>
      <c r="F6" s="107" t="s">
        <v>8</v>
      </c>
      <c r="G6" s="26" t="s">
        <v>79</v>
      </c>
      <c r="H6" s="26" t="s">
        <v>80</v>
      </c>
      <c r="I6" s="28">
        <v>10</v>
      </c>
      <c r="J6" s="29">
        <v>200</v>
      </c>
      <c r="K6" s="28">
        <f>Table14[ [#This Row],[アイテムあたりのコスト] ]*Table14[[#This Row],[在庫数量]]</f>
        <v>2000</v>
      </c>
      <c r="L6" s="29">
        <v>50</v>
      </c>
      <c r="M6" s="29">
        <v>14</v>
      </c>
      <c r="N6" s="29">
        <v>100</v>
      </c>
      <c r="O6" s="30" t="s">
        <v>29</v>
      </c>
    </row>
    <row r="7" spans="2:16" s="6" customFormat="1" ht="18" customHeight="1">
      <c r="B7" s="31" t="str">
        <f t="shared" si="0"/>
        <v>OK</v>
      </c>
      <c r="C7" s="32" t="s">
        <v>1</v>
      </c>
      <c r="D7" s="33">
        <v>42510</v>
      </c>
      <c r="E7" s="32" t="s">
        <v>81</v>
      </c>
      <c r="F7" s="32" t="s">
        <v>8</v>
      </c>
      <c r="G7" s="32" t="s">
        <v>30</v>
      </c>
      <c r="H7" s="32" t="s">
        <v>82</v>
      </c>
      <c r="I7" s="34">
        <v>20</v>
      </c>
      <c r="J7" s="35">
        <v>100</v>
      </c>
      <c r="K7" s="106">
        <f>Table14[ [#This Row],[アイテムあたりのコスト] ]*Table14[[#This Row],[在庫数量]]</f>
        <v>2000</v>
      </c>
      <c r="L7" s="35">
        <v>50</v>
      </c>
      <c r="M7" s="35">
        <v>30</v>
      </c>
      <c r="N7" s="35">
        <v>20</v>
      </c>
      <c r="O7" s="36"/>
    </row>
    <row r="8" spans="2:16" s="6" customFormat="1" ht="18" customHeight="1">
      <c r="B8" s="25" t="str">
        <f t="shared" si="0"/>
        <v>再注文</v>
      </c>
      <c r="C8" s="26" t="s">
        <v>2</v>
      </c>
      <c r="D8" s="27">
        <v>42510</v>
      </c>
      <c r="E8" s="26" t="s">
        <v>83</v>
      </c>
      <c r="F8" s="26" t="s">
        <v>8</v>
      </c>
      <c r="G8" s="26" t="s">
        <v>84</v>
      </c>
      <c r="H8" s="26" t="s">
        <v>85</v>
      </c>
      <c r="I8" s="28">
        <v>30</v>
      </c>
      <c r="J8" s="29">
        <v>45</v>
      </c>
      <c r="K8" s="28">
        <f>Table14[ [#This Row],[アイテムあたりのコスト] ]*Table14[[#This Row],[在庫数量]]</f>
        <v>1350</v>
      </c>
      <c r="L8" s="29">
        <v>50</v>
      </c>
      <c r="M8" s="29">
        <v>2</v>
      </c>
      <c r="N8" s="29">
        <v>50</v>
      </c>
      <c r="O8" s="30"/>
    </row>
    <row r="9" spans="2:16" s="6" customFormat="1" ht="18" customHeight="1">
      <c r="B9" s="31" t="str">
        <f t="shared" si="0"/>
        <v>再注文</v>
      </c>
      <c r="C9" s="32" t="s">
        <v>3</v>
      </c>
      <c r="D9" s="33">
        <v>42510</v>
      </c>
      <c r="E9" s="32" t="s">
        <v>86</v>
      </c>
      <c r="F9" s="32" t="s">
        <v>8</v>
      </c>
      <c r="G9" s="32" t="s">
        <v>79</v>
      </c>
      <c r="H9" s="32" t="s">
        <v>87</v>
      </c>
      <c r="I9" s="34">
        <v>10</v>
      </c>
      <c r="J9" s="35">
        <v>25</v>
      </c>
      <c r="K9" s="28">
        <f>Table14[ [#This Row],[アイテムあたりのコスト] ]*Table14[[#This Row],[在庫数量]]</f>
        <v>250</v>
      </c>
      <c r="L9" s="35">
        <v>50</v>
      </c>
      <c r="M9" s="35">
        <v>14</v>
      </c>
      <c r="N9" s="35">
        <v>10</v>
      </c>
      <c r="O9" s="36"/>
    </row>
    <row r="10" spans="2:16" s="6" customFormat="1" ht="18" customHeight="1">
      <c r="B10" s="25" t="str">
        <f t="shared" si="0"/>
        <v>OK</v>
      </c>
      <c r="C10" s="26" t="s">
        <v>4</v>
      </c>
      <c r="D10" s="27">
        <v>42510</v>
      </c>
      <c r="E10" s="26" t="s">
        <v>88</v>
      </c>
      <c r="F10" s="26" t="s">
        <v>8</v>
      </c>
      <c r="G10" s="26" t="s">
        <v>30</v>
      </c>
      <c r="H10" s="26" t="s">
        <v>89</v>
      </c>
      <c r="I10" s="28">
        <v>20</v>
      </c>
      <c r="J10" s="29">
        <v>200</v>
      </c>
      <c r="K10" s="28">
        <f>Table14[ [#This Row],[アイテムあたりのコスト] ]*Table14[[#This Row],[在庫数量]]</f>
        <v>4000</v>
      </c>
      <c r="L10" s="29">
        <v>50</v>
      </c>
      <c r="M10" s="29">
        <v>30</v>
      </c>
      <c r="N10" s="29">
        <v>100</v>
      </c>
      <c r="O10" s="30"/>
    </row>
    <row r="11" spans="2:16" s="6" customFormat="1" ht="18" customHeight="1">
      <c r="B11" s="31" t="str">
        <f t="shared" si="0"/>
        <v>OK</v>
      </c>
      <c r="C11" s="32" t="s">
        <v>5</v>
      </c>
      <c r="D11" s="33">
        <v>42510</v>
      </c>
      <c r="E11" s="32" t="s">
        <v>90</v>
      </c>
      <c r="F11" s="32" t="s">
        <v>8</v>
      </c>
      <c r="G11" s="32" t="s">
        <v>84</v>
      </c>
      <c r="H11" s="32" t="s">
        <v>91</v>
      </c>
      <c r="I11" s="34">
        <v>30</v>
      </c>
      <c r="J11" s="35">
        <v>100</v>
      </c>
      <c r="K11" s="106">
        <f>Table14[ [#This Row],[アイテムあたりのコスト] ]*Table14[[#This Row],[在庫数量]]</f>
        <v>3000</v>
      </c>
      <c r="L11" s="35">
        <v>50</v>
      </c>
      <c r="M11" s="35">
        <v>2</v>
      </c>
      <c r="N11" s="35">
        <v>20</v>
      </c>
      <c r="O11" s="36"/>
    </row>
    <row r="12" spans="2:16" s="6" customFormat="1" ht="18" customHeight="1">
      <c r="B12" s="109" t="str">
        <f t="shared" si="0"/>
        <v>再注文</v>
      </c>
      <c r="C12" s="26" t="s">
        <v>6</v>
      </c>
      <c r="D12" s="27">
        <v>42510</v>
      </c>
      <c r="E12" s="26" t="s">
        <v>92</v>
      </c>
      <c r="F12" s="26" t="s">
        <v>8</v>
      </c>
      <c r="G12" s="26" t="s">
        <v>79</v>
      </c>
      <c r="H12" s="26" t="s">
        <v>93</v>
      </c>
      <c r="I12" s="28">
        <v>10</v>
      </c>
      <c r="J12" s="29">
        <v>45</v>
      </c>
      <c r="K12" s="28">
        <f>Table14[ [#This Row],[アイテムあたりのコスト] ]*Table14[[#This Row],[在庫数量]]</f>
        <v>450</v>
      </c>
      <c r="L12" s="29">
        <v>50</v>
      </c>
      <c r="M12" s="29">
        <v>14</v>
      </c>
      <c r="N12" s="29">
        <v>50</v>
      </c>
      <c r="O12" s="30" t="s">
        <v>29</v>
      </c>
    </row>
    <row r="13" spans="2:16" s="6" customFormat="1" ht="18" customHeight="1">
      <c r="B13" s="31" t="str">
        <f t="shared" si="0"/>
        <v>再注文</v>
      </c>
      <c r="C13" s="32" t="s">
        <v>7</v>
      </c>
      <c r="D13" s="33">
        <v>42510</v>
      </c>
      <c r="E13" s="32" t="s">
        <v>94</v>
      </c>
      <c r="F13" s="32" t="s">
        <v>8</v>
      </c>
      <c r="G13" s="32" t="s">
        <v>84</v>
      </c>
      <c r="H13" s="32" t="s">
        <v>95</v>
      </c>
      <c r="I13" s="34">
        <v>20</v>
      </c>
      <c r="J13" s="35">
        <v>25</v>
      </c>
      <c r="K13" s="28">
        <f>Table14[ [#This Row],[アイテムあたりのコスト] ]*Table14[[#This Row],[在庫数量]]</f>
        <v>500</v>
      </c>
      <c r="L13" s="35">
        <v>50</v>
      </c>
      <c r="M13" s="35">
        <v>30</v>
      </c>
      <c r="N13" s="35">
        <v>10</v>
      </c>
      <c r="O13" s="36"/>
    </row>
    <row r="14" spans="2:16" s="6" customFormat="1" ht="18" customHeight="1">
      <c r="B14" s="25" t="str">
        <f t="shared" si="0"/>
        <v>OK</v>
      </c>
      <c r="C14" s="26"/>
      <c r="D14" s="27"/>
      <c r="E14" s="26"/>
      <c r="F14" s="26"/>
      <c r="G14" s="26"/>
      <c r="H14" s="26"/>
      <c r="I14" s="28"/>
      <c r="J14" s="29"/>
      <c r="K14" s="28">
        <f>Table14[ [#This Row],[アイテムあたりのコスト] ]*Table14[[#This Row],[在庫数量]]</f>
        <v>0</v>
      </c>
      <c r="L14" s="29"/>
      <c r="M14" s="29"/>
      <c r="N14" s="29"/>
      <c r="O14" s="30"/>
    </row>
    <row r="15" spans="2:16" s="6" customFormat="1" ht="18" customHeight="1">
      <c r="B15" s="31" t="str">
        <f t="shared" si="0"/>
        <v>OK</v>
      </c>
      <c r="C15" s="26"/>
      <c r="D15" s="33"/>
      <c r="E15" s="32"/>
      <c r="F15" s="32"/>
      <c r="G15" s="32"/>
      <c r="H15" s="32"/>
      <c r="I15" s="34"/>
      <c r="J15" s="35"/>
      <c r="K15" s="106">
        <f>Table14[ [#This Row],[アイテムあたりのコスト] ]*Table14[[#This Row],[在庫数量]]</f>
        <v>0</v>
      </c>
      <c r="L15" s="35"/>
      <c r="M15" s="35"/>
      <c r="N15" s="35"/>
      <c r="O15" s="36"/>
    </row>
    <row r="16" spans="2:16" s="6" customFormat="1" ht="18" customHeight="1">
      <c r="B16" s="25" t="str">
        <f t="shared" si="0"/>
        <v>OK</v>
      </c>
      <c r="C16" s="26"/>
      <c r="D16" s="27"/>
      <c r="E16" s="26"/>
      <c r="F16" s="26"/>
      <c r="G16" s="26"/>
      <c r="H16" s="26"/>
      <c r="I16" s="28"/>
      <c r="J16" s="29"/>
      <c r="K16" s="28">
        <f>Table14[ [#This Row],[アイテムあたりのコスト] ]*Table14[[#This Row],[在庫数量]]</f>
        <v>0</v>
      </c>
      <c r="L16" s="29"/>
      <c r="M16" s="29"/>
      <c r="N16" s="29"/>
      <c r="O16" s="30"/>
    </row>
    <row r="17" spans="2:15" s="6" customFormat="1" ht="18" customHeight="1">
      <c r="B17" s="31" t="str">
        <f t="shared" si="0"/>
        <v>OK</v>
      </c>
      <c r="C17" s="32"/>
      <c r="D17" s="33"/>
      <c r="E17" s="32"/>
      <c r="F17" s="32"/>
      <c r="G17" s="32"/>
      <c r="H17" s="32"/>
      <c r="I17" s="34"/>
      <c r="J17" s="35"/>
      <c r="K17" s="106">
        <f>Table14[ [#This Row],[アイテムあたりのコスト] ]*Table14[[#This Row],[在庫数量]]</f>
        <v>0</v>
      </c>
      <c r="L17" s="35"/>
      <c r="M17" s="35"/>
      <c r="N17" s="35"/>
      <c r="O17" s="36"/>
    </row>
    <row r="18" spans="2:15" s="6" customFormat="1" ht="18" customHeight="1">
      <c r="B18" s="25" t="str">
        <f t="shared" si="0"/>
        <v>OK</v>
      </c>
      <c r="C18" s="26"/>
      <c r="D18" s="27"/>
      <c r="E18" s="26"/>
      <c r="F18" s="26"/>
      <c r="G18" s="26"/>
      <c r="H18" s="26"/>
      <c r="I18" s="28"/>
      <c r="J18" s="29"/>
      <c r="K18" s="28">
        <f>Table14[ [#This Row],[アイテムあたりのコスト] ]*Table14[[#This Row],[在庫数量]]</f>
        <v>0</v>
      </c>
      <c r="L18" s="29"/>
      <c r="M18" s="29"/>
      <c r="N18" s="29"/>
      <c r="O18" s="30"/>
    </row>
    <row r="19" spans="2:15" s="6" customFormat="1" ht="18" customHeight="1">
      <c r="B19" s="31" t="str">
        <f t="shared" si="0"/>
        <v>OK</v>
      </c>
      <c r="C19" s="32"/>
      <c r="D19" s="33"/>
      <c r="E19" s="32"/>
      <c r="F19" s="32"/>
      <c r="G19" s="32"/>
      <c r="H19" s="32"/>
      <c r="I19" s="34"/>
      <c r="J19" s="35"/>
      <c r="K19" s="106">
        <f>Table14[ [#This Row],[アイテムあたりのコスト] ]*Table14[[#This Row],[在庫数量]]</f>
        <v>0</v>
      </c>
      <c r="L19" s="35"/>
      <c r="M19" s="35"/>
      <c r="N19" s="35"/>
      <c r="O19" s="36"/>
    </row>
    <row r="20" spans="2:15" s="6" customFormat="1" ht="18" customHeight="1">
      <c r="B20" s="25" t="str">
        <f t="shared" si="0"/>
        <v>OK</v>
      </c>
      <c r="C20" s="26"/>
      <c r="D20" s="27"/>
      <c r="E20" s="26"/>
      <c r="F20" s="26"/>
      <c r="G20" s="26"/>
      <c r="H20" s="26"/>
      <c r="I20" s="28"/>
      <c r="J20" s="29"/>
      <c r="K20" s="28">
        <f>Table14[ [#This Row],[アイテムあたりのコスト] ]*Table14[[#This Row],[在庫数量]]</f>
        <v>0</v>
      </c>
      <c r="L20" s="29"/>
      <c r="M20" s="29"/>
      <c r="N20" s="29"/>
      <c r="O20" s="30"/>
    </row>
    <row r="21" spans="2:15" s="6" customFormat="1" ht="18" customHeight="1">
      <c r="B21" s="31" t="str">
        <f t="shared" si="0"/>
        <v>OK</v>
      </c>
      <c r="C21" s="32"/>
      <c r="D21" s="33"/>
      <c r="E21" s="32"/>
      <c r="F21" s="32"/>
      <c r="G21" s="32"/>
      <c r="H21" s="32"/>
      <c r="I21" s="34"/>
      <c r="J21" s="35"/>
      <c r="K21" s="106">
        <f>Table14[ [#This Row],[アイテムあたりのコスト] ]*Table14[[#This Row],[在庫数量]]</f>
        <v>0</v>
      </c>
      <c r="L21" s="35"/>
      <c r="M21" s="35"/>
      <c r="N21" s="35"/>
      <c r="O21" s="36"/>
    </row>
    <row r="22" spans="2:15" s="6" customFormat="1" ht="18" customHeight="1">
      <c r="B22" s="25" t="str">
        <f t="shared" si="0"/>
        <v>OK</v>
      </c>
      <c r="C22" s="26"/>
      <c r="D22" s="27"/>
      <c r="E22" s="26"/>
      <c r="F22" s="26"/>
      <c r="G22" s="26"/>
      <c r="H22" s="26"/>
      <c r="I22" s="28"/>
      <c r="J22" s="29"/>
      <c r="K22" s="28">
        <f>Table14[ [#This Row],[アイテムあたりのコスト] ]*Table14[[#This Row],[在庫数量]]</f>
        <v>0</v>
      </c>
      <c r="L22" s="29"/>
      <c r="M22" s="29"/>
      <c r="N22" s="29"/>
      <c r="O22" s="30"/>
    </row>
    <row r="23" spans="2:15" s="6" customFormat="1" ht="18" customHeight="1">
      <c r="B23" s="31" t="str">
        <f t="shared" si="0"/>
        <v>OK</v>
      </c>
      <c r="C23" s="32"/>
      <c r="D23" s="33"/>
      <c r="E23" s="32"/>
      <c r="F23" s="32"/>
      <c r="G23" s="32"/>
      <c r="H23" s="32"/>
      <c r="I23" s="34"/>
      <c r="J23" s="35"/>
      <c r="K23" s="106">
        <f>Table14[ [#This Row],[アイテムあたりのコスト] ]*Table14[[#This Row],[在庫数量]]</f>
        <v>0</v>
      </c>
      <c r="L23" s="35"/>
      <c r="M23" s="35"/>
      <c r="N23" s="35"/>
      <c r="O23" s="36"/>
    </row>
    <row r="24" spans="2:15" s="6" customFormat="1" ht="18" customHeight="1">
      <c r="B24" s="25" t="str">
        <f t="shared" si="0"/>
        <v>OK</v>
      </c>
      <c r="C24" s="26"/>
      <c r="D24" s="27"/>
      <c r="E24" s="26"/>
      <c r="F24" s="26"/>
      <c r="G24" s="26"/>
      <c r="H24" s="26"/>
      <c r="I24" s="28"/>
      <c r="J24" s="29"/>
      <c r="K24" s="28">
        <f>Table14[ [#This Row],[アイテムあたりのコスト] ]*Table14[[#This Row],[在庫数量]]</f>
        <v>0</v>
      </c>
      <c r="L24" s="29"/>
      <c r="M24" s="29"/>
      <c r="N24" s="29"/>
      <c r="O24" s="30"/>
    </row>
    <row r="25" spans="2:15" s="6" customFormat="1" ht="18" customHeight="1">
      <c r="B25" s="31" t="str">
        <f t="shared" si="0"/>
        <v>OK</v>
      </c>
      <c r="C25" s="32"/>
      <c r="D25" s="33"/>
      <c r="E25" s="32"/>
      <c r="F25" s="32"/>
      <c r="G25" s="32"/>
      <c r="H25" s="32"/>
      <c r="I25" s="34"/>
      <c r="J25" s="35"/>
      <c r="K25" s="106">
        <f>Table14[ [#This Row],[アイテムあたりのコスト] ]*Table14[[#This Row],[在庫数量]]</f>
        <v>0</v>
      </c>
      <c r="L25" s="35"/>
      <c r="M25" s="35"/>
      <c r="N25" s="35"/>
      <c r="O25" s="36"/>
    </row>
    <row r="26" spans="2:15" ht="8.15" customHeight="1">
      <c r="B26" s="37"/>
      <c r="H26" s="38"/>
      <c r="I26" s="37"/>
      <c r="J26" s="37"/>
      <c r="M26" s="37"/>
      <c r="N26" s="37"/>
      <c r="O26" s="38"/>
    </row>
    <row r="27" spans="2:15" s="105" customFormat="1" ht="50.15" customHeight="1">
      <c r="B27" s="110" t="s">
        <v>96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2"/>
    </row>
    <row r="28" spans="2:15" ht="16" customHeight="1">
      <c r="B28" s="39"/>
      <c r="C28" s="39"/>
      <c r="D28" s="39"/>
      <c r="E28" s="39"/>
      <c r="F28" s="39"/>
      <c r="H28" s="38"/>
      <c r="I28" s="37"/>
      <c r="J28" s="37"/>
      <c r="M28" s="37"/>
      <c r="N28" s="37"/>
      <c r="O28" s="38"/>
    </row>
  </sheetData>
  <mergeCells count="3">
    <mergeCell ref="B27:O27"/>
    <mergeCell ref="B1:H1"/>
    <mergeCell ref="N1:O1"/>
  </mergeCells>
  <phoneticPr fontId="8"/>
  <conditionalFormatting sqref="B6:O25">
    <cfRule type="expression" dxfId="11" priority="5">
      <formula>$O6="はい"</formula>
    </cfRule>
    <cfRule type="expression" dxfId="10" priority="6">
      <formula>$J6&lt;$L6</formula>
    </cfRule>
  </conditionalFormatting>
  <conditionalFormatting sqref="N3">
    <cfRule type="expression" dxfId="9" priority="96">
      <formula>#REF!="はい"</formula>
    </cfRule>
    <cfRule type="expression" dxfId="8" priority="97">
      <formula>$J3&lt;$L3</formula>
    </cfRule>
  </conditionalFormatting>
  <conditionalFormatting sqref="O3">
    <cfRule type="iconSet" priority="95">
      <iconSet>
        <cfvo type="percent" val="0"/>
        <cfvo type="percent" val="33"/>
        <cfvo type="percent" val="67"/>
      </iconSet>
    </cfRule>
  </conditionalFormatting>
  <hyperlinks>
    <hyperlink ref="B27:O27" r:id="rId1" display="ここをクリックして Smartsheet で作成" xr:uid="{E50A1F2C-AADA-479E-A2B3-788577E134E7}"/>
  </hyperlinks>
  <pageMargins left="0.3" right="0.3" top="0.3" bottom="0.3" header="0" footer="0"/>
  <pageSetup scale="50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 codeName="Sheet2">
    <tabColor theme="0" tint="-0.499984740745262"/>
    <pageSetUpPr fitToPage="1"/>
  </sheetPr>
  <dimension ref="B1:P28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5.75" style="38" customWidth="1"/>
    <col min="3" max="3" width="15.08203125" style="37" customWidth="1"/>
    <col min="4" max="4" width="13.08203125" style="37" customWidth="1"/>
    <col min="5" max="5" width="20.58203125" style="37" customWidth="1"/>
    <col min="6" max="6" width="21.33203125" style="37" customWidth="1"/>
    <col min="7" max="7" width="22.75" style="37" customWidth="1"/>
    <col min="8" max="8" width="27.58203125" style="37" customWidth="1"/>
    <col min="9" max="9" width="16.75" style="38" customWidth="1"/>
    <col min="10" max="10" width="12.4140625" style="38" customWidth="1"/>
    <col min="11" max="11" width="13.58203125" style="37" customWidth="1"/>
    <col min="12" max="12" width="13.08203125" style="38" customWidth="1"/>
    <col min="13" max="13" width="14.33203125" style="40" customWidth="1"/>
    <col min="14" max="14" width="19.08203125" style="38" customWidth="1"/>
    <col min="15" max="15" width="21.75" style="37" customWidth="1"/>
    <col min="16" max="16" width="3.33203125" style="37" customWidth="1"/>
    <col min="17" max="16384" width="10.75" style="37"/>
  </cols>
  <sheetData>
    <row r="1" spans="2:16" s="1" customFormat="1" ht="50.15" customHeight="1">
      <c r="B1" s="113" t="s">
        <v>11</v>
      </c>
      <c r="C1" s="113"/>
      <c r="D1" s="113"/>
      <c r="E1" s="113"/>
      <c r="F1" s="113"/>
      <c r="G1" s="113"/>
      <c r="H1" s="2"/>
      <c r="I1" s="3"/>
      <c r="J1" s="4"/>
      <c r="K1" s="4"/>
      <c r="M1" s="3"/>
      <c r="N1" s="4"/>
      <c r="O1" s="4"/>
    </row>
    <row r="2" spans="2:16" s="6" customFormat="1" ht="22" customHeight="1">
      <c r="B2" s="7" t="s">
        <v>12</v>
      </c>
      <c r="C2" s="8"/>
      <c r="D2" s="8"/>
      <c r="E2" s="8"/>
      <c r="H2" s="9"/>
      <c r="I2" s="10"/>
      <c r="J2" s="11"/>
      <c r="K2" s="11"/>
      <c r="M2" s="10"/>
      <c r="N2" s="11"/>
      <c r="O2" s="11"/>
    </row>
    <row r="3" spans="2:16" s="6" customFormat="1" ht="18" customHeight="1">
      <c r="B3" s="12">
        <f>SUM(Table144[総額])</f>
        <v>0</v>
      </c>
      <c r="C3" s="13" t="s">
        <v>13</v>
      </c>
      <c r="D3" s="13"/>
      <c r="E3" s="13"/>
      <c r="F3" s="14"/>
      <c r="G3" s="15"/>
      <c r="H3" s="9"/>
      <c r="I3" s="10"/>
      <c r="J3" s="11"/>
      <c r="K3" s="11"/>
      <c r="M3" s="10"/>
      <c r="N3" s="16"/>
      <c r="O3" s="17"/>
    </row>
    <row r="4" spans="2:16" s="6" customFormat="1" ht="8.15" customHeight="1">
      <c r="B4" s="18"/>
      <c r="I4" s="18"/>
      <c r="J4" s="18"/>
      <c r="L4" s="18"/>
      <c r="M4" s="10"/>
      <c r="N4" s="18"/>
    </row>
    <row r="5" spans="2:16" s="19" customFormat="1" ht="50.15" customHeight="1">
      <c r="B5" s="20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2" t="s">
        <v>26</v>
      </c>
      <c r="O5" s="23" t="s">
        <v>27</v>
      </c>
      <c r="P5" s="24"/>
    </row>
    <row r="6" spans="2:16" s="6" customFormat="1" ht="18" customHeight="1">
      <c r="B6" s="25" t="str">
        <f t="shared" ref="B6:B25" si="0">IF(J6&lt;L6,"再注文","OK")</f>
        <v>OK</v>
      </c>
      <c r="C6" s="26"/>
      <c r="D6" s="27"/>
      <c r="E6" s="26"/>
      <c r="F6" s="26"/>
      <c r="G6" s="26"/>
      <c r="H6" s="26"/>
      <c r="I6" s="28"/>
      <c r="J6" s="29"/>
      <c r="K6" s="28">
        <f>Table144[[#This Row],[アイテムあたりのコスト]]*Table144[[#This Row],[在庫数量]]</f>
        <v>0</v>
      </c>
      <c r="L6" s="29"/>
      <c r="M6" s="29"/>
      <c r="N6" s="29"/>
      <c r="O6" s="30"/>
    </row>
    <row r="7" spans="2:16" s="6" customFormat="1" ht="18" customHeight="1">
      <c r="B7" s="31" t="str">
        <f t="shared" si="0"/>
        <v>OK</v>
      </c>
      <c r="C7" s="32"/>
      <c r="D7" s="33"/>
      <c r="E7" s="32"/>
      <c r="F7" s="32"/>
      <c r="G7" s="32"/>
      <c r="H7" s="32"/>
      <c r="I7" s="34"/>
      <c r="J7" s="35"/>
      <c r="K7" s="106">
        <f>Table144[[#This Row],[アイテムあたりのコスト]]*Table144[[#This Row],[在庫数量]]</f>
        <v>0</v>
      </c>
      <c r="L7" s="35"/>
      <c r="M7" s="35"/>
      <c r="N7" s="35"/>
      <c r="O7" s="36"/>
    </row>
    <row r="8" spans="2:16" s="6" customFormat="1" ht="18" customHeight="1">
      <c r="B8" s="25" t="str">
        <f>IF(J8&lt;L8,"再注文","OK")</f>
        <v>OK</v>
      </c>
      <c r="C8" s="26"/>
      <c r="D8" s="27"/>
      <c r="E8" s="26"/>
      <c r="F8" s="26"/>
      <c r="G8" s="26"/>
      <c r="H8" s="26"/>
      <c r="I8" s="28"/>
      <c r="J8" s="29"/>
      <c r="K8" s="28">
        <f>Table144[[#This Row],[アイテムあたりのコスト]]*Table144[[#This Row],[在庫数量]]</f>
        <v>0</v>
      </c>
      <c r="L8" s="29"/>
      <c r="M8" s="29"/>
      <c r="N8" s="29"/>
      <c r="O8" s="30"/>
    </row>
    <row r="9" spans="2:16" s="6" customFormat="1" ht="18" customHeight="1">
      <c r="B9" s="31" t="str">
        <f t="shared" si="0"/>
        <v>OK</v>
      </c>
      <c r="C9" s="32"/>
      <c r="D9" s="33"/>
      <c r="E9" s="32"/>
      <c r="F9" s="32"/>
      <c r="G9" s="32"/>
      <c r="H9" s="32"/>
      <c r="I9" s="34"/>
      <c r="J9" s="35"/>
      <c r="K9" s="106">
        <f>Table144[[#This Row],[アイテムあたりのコスト]]*Table144[[#This Row],[在庫数量]]</f>
        <v>0</v>
      </c>
      <c r="L9" s="35"/>
      <c r="M9" s="35"/>
      <c r="N9" s="35"/>
      <c r="O9" s="36"/>
    </row>
    <row r="10" spans="2:16" s="6" customFormat="1" ht="18" customHeight="1">
      <c r="B10" s="25" t="str">
        <f t="shared" si="0"/>
        <v>OK</v>
      </c>
      <c r="C10" s="26"/>
      <c r="D10" s="27"/>
      <c r="E10" s="26"/>
      <c r="F10" s="26"/>
      <c r="G10" s="26"/>
      <c r="H10" s="26"/>
      <c r="I10" s="28"/>
      <c r="J10" s="29"/>
      <c r="K10" s="28">
        <f>Table144[[#This Row],[アイテムあたりのコスト]]*Table144[[#This Row],[在庫数量]]</f>
        <v>0</v>
      </c>
      <c r="L10" s="29"/>
      <c r="M10" s="29"/>
      <c r="N10" s="29"/>
      <c r="O10" s="30"/>
    </row>
    <row r="11" spans="2:16" s="6" customFormat="1" ht="18" customHeight="1">
      <c r="B11" s="31" t="str">
        <f t="shared" si="0"/>
        <v>OK</v>
      </c>
      <c r="C11" s="32"/>
      <c r="D11" s="33"/>
      <c r="E11" s="32"/>
      <c r="F11" s="32"/>
      <c r="G11" s="32"/>
      <c r="H11" s="32"/>
      <c r="I11" s="34"/>
      <c r="J11" s="35"/>
      <c r="K11" s="106">
        <f>Table144[[#This Row],[アイテムあたりのコスト]]*Table144[[#This Row],[在庫数量]]</f>
        <v>0</v>
      </c>
      <c r="L11" s="35"/>
      <c r="M11" s="35"/>
      <c r="N11" s="35"/>
      <c r="O11" s="36"/>
    </row>
    <row r="12" spans="2:16" s="6" customFormat="1" ht="18" customHeight="1">
      <c r="B12" s="25" t="str">
        <f t="shared" si="0"/>
        <v>OK</v>
      </c>
      <c r="C12" s="26"/>
      <c r="D12" s="27"/>
      <c r="E12" s="26"/>
      <c r="F12" s="26"/>
      <c r="G12" s="26"/>
      <c r="H12" s="26"/>
      <c r="I12" s="28"/>
      <c r="J12" s="29"/>
      <c r="K12" s="28">
        <f>Table144[[#This Row],[アイテムあたりのコスト]]*Table144[[#This Row],[在庫数量]]</f>
        <v>0</v>
      </c>
      <c r="L12" s="29"/>
      <c r="M12" s="29"/>
      <c r="N12" s="29"/>
      <c r="O12" s="30"/>
    </row>
    <row r="13" spans="2:16" s="6" customFormat="1" ht="18" customHeight="1">
      <c r="B13" s="31" t="str">
        <f t="shared" si="0"/>
        <v>OK</v>
      </c>
      <c r="C13" s="32"/>
      <c r="D13" s="33"/>
      <c r="E13" s="32"/>
      <c r="F13" s="32"/>
      <c r="G13" s="32"/>
      <c r="H13" s="32"/>
      <c r="I13" s="34"/>
      <c r="J13" s="35"/>
      <c r="K13" s="106">
        <f>Table144[[#This Row],[アイテムあたりのコスト]]*Table144[[#This Row],[在庫数量]]</f>
        <v>0</v>
      </c>
      <c r="L13" s="35"/>
      <c r="M13" s="35"/>
      <c r="N13" s="35"/>
      <c r="O13" s="36"/>
    </row>
    <row r="14" spans="2:16" s="6" customFormat="1" ht="18" customHeight="1">
      <c r="B14" s="25" t="str">
        <f t="shared" si="0"/>
        <v>OK</v>
      </c>
      <c r="C14" s="26"/>
      <c r="D14" s="27"/>
      <c r="E14" s="26"/>
      <c r="F14" s="26"/>
      <c r="G14" s="26"/>
      <c r="H14" s="26"/>
      <c r="I14" s="28"/>
      <c r="J14" s="29"/>
      <c r="K14" s="28">
        <f>Table144[[#This Row],[アイテムあたりのコスト]]*Table144[[#This Row],[在庫数量]]</f>
        <v>0</v>
      </c>
      <c r="L14" s="29"/>
      <c r="M14" s="29"/>
      <c r="N14" s="29"/>
      <c r="O14" s="30"/>
    </row>
    <row r="15" spans="2:16" s="6" customFormat="1" ht="18" customHeight="1">
      <c r="B15" s="31" t="str">
        <f t="shared" si="0"/>
        <v>OK</v>
      </c>
      <c r="C15" s="32"/>
      <c r="D15" s="33"/>
      <c r="E15" s="32"/>
      <c r="F15" s="32"/>
      <c r="G15" s="32"/>
      <c r="H15" s="32"/>
      <c r="I15" s="34"/>
      <c r="J15" s="35"/>
      <c r="K15" s="106">
        <f>Table144[[#This Row],[アイテムあたりのコスト]]*Table144[[#This Row],[在庫数量]]</f>
        <v>0</v>
      </c>
      <c r="L15" s="35"/>
      <c r="M15" s="35"/>
      <c r="N15" s="35"/>
      <c r="O15" s="36"/>
    </row>
    <row r="16" spans="2:16" s="6" customFormat="1" ht="18" customHeight="1">
      <c r="B16" s="25" t="str">
        <f t="shared" si="0"/>
        <v>OK</v>
      </c>
      <c r="C16" s="26"/>
      <c r="D16" s="27"/>
      <c r="E16" s="26"/>
      <c r="F16" s="26"/>
      <c r="G16" s="26"/>
      <c r="H16" s="26"/>
      <c r="I16" s="28"/>
      <c r="J16" s="29"/>
      <c r="K16" s="28">
        <f>Table144[[#This Row],[アイテムあたりのコスト]]*Table144[[#This Row],[在庫数量]]</f>
        <v>0</v>
      </c>
      <c r="L16" s="29"/>
      <c r="M16" s="29"/>
      <c r="N16" s="29"/>
      <c r="O16" s="30"/>
    </row>
    <row r="17" spans="2:15" s="6" customFormat="1" ht="18" customHeight="1">
      <c r="B17" s="31" t="str">
        <f t="shared" si="0"/>
        <v>OK</v>
      </c>
      <c r="C17" s="32"/>
      <c r="D17" s="33"/>
      <c r="E17" s="32"/>
      <c r="F17" s="32"/>
      <c r="G17" s="32"/>
      <c r="H17" s="32"/>
      <c r="I17" s="34"/>
      <c r="J17" s="35"/>
      <c r="K17" s="106">
        <f>Table144[[#This Row],[アイテムあたりのコスト]]*Table144[[#This Row],[在庫数量]]</f>
        <v>0</v>
      </c>
      <c r="L17" s="35"/>
      <c r="M17" s="35"/>
      <c r="N17" s="35"/>
      <c r="O17" s="36"/>
    </row>
    <row r="18" spans="2:15" s="6" customFormat="1" ht="18" customHeight="1">
      <c r="B18" s="25" t="str">
        <f t="shared" si="0"/>
        <v>OK</v>
      </c>
      <c r="C18" s="26"/>
      <c r="D18" s="27"/>
      <c r="E18" s="26"/>
      <c r="F18" s="26"/>
      <c r="G18" s="26"/>
      <c r="H18" s="26"/>
      <c r="I18" s="28"/>
      <c r="J18" s="29"/>
      <c r="K18" s="28">
        <f>Table144[[#This Row],[アイテムあたりのコスト]]*Table144[[#This Row],[在庫数量]]</f>
        <v>0</v>
      </c>
      <c r="L18" s="29"/>
      <c r="M18" s="29"/>
      <c r="N18" s="29"/>
      <c r="O18" s="30"/>
    </row>
    <row r="19" spans="2:15" s="6" customFormat="1" ht="18" customHeight="1">
      <c r="B19" s="31" t="str">
        <f t="shared" si="0"/>
        <v>OK</v>
      </c>
      <c r="C19" s="32"/>
      <c r="D19" s="33"/>
      <c r="E19" s="32"/>
      <c r="F19" s="32"/>
      <c r="G19" s="32"/>
      <c r="H19" s="32"/>
      <c r="I19" s="34"/>
      <c r="J19" s="35"/>
      <c r="K19" s="106">
        <f>Table144[[#This Row],[アイテムあたりのコスト]]*Table144[[#This Row],[在庫数量]]</f>
        <v>0</v>
      </c>
      <c r="L19" s="35"/>
      <c r="M19" s="35"/>
      <c r="N19" s="35"/>
      <c r="O19" s="36"/>
    </row>
    <row r="20" spans="2:15" s="6" customFormat="1" ht="18" customHeight="1">
      <c r="B20" s="25" t="str">
        <f t="shared" si="0"/>
        <v>OK</v>
      </c>
      <c r="C20" s="26"/>
      <c r="D20" s="27"/>
      <c r="E20" s="26"/>
      <c r="F20" s="26"/>
      <c r="G20" s="26"/>
      <c r="H20" s="26"/>
      <c r="I20" s="28"/>
      <c r="J20" s="29"/>
      <c r="K20" s="28">
        <f>Table144[[#This Row],[アイテムあたりのコスト]]*Table144[[#This Row],[在庫数量]]</f>
        <v>0</v>
      </c>
      <c r="L20" s="29"/>
      <c r="M20" s="29"/>
      <c r="N20" s="29"/>
      <c r="O20" s="30"/>
    </row>
    <row r="21" spans="2:15" s="6" customFormat="1" ht="18" customHeight="1">
      <c r="B21" s="31" t="str">
        <f t="shared" si="0"/>
        <v>OK</v>
      </c>
      <c r="C21" s="32"/>
      <c r="D21" s="33"/>
      <c r="E21" s="32"/>
      <c r="F21" s="32"/>
      <c r="G21" s="32"/>
      <c r="H21" s="32"/>
      <c r="I21" s="34"/>
      <c r="J21" s="35"/>
      <c r="K21" s="106">
        <f>Table144[[#This Row],[アイテムあたりのコスト]]*Table144[[#This Row],[在庫数量]]</f>
        <v>0</v>
      </c>
      <c r="L21" s="35"/>
      <c r="M21" s="35"/>
      <c r="N21" s="35"/>
      <c r="O21" s="36"/>
    </row>
    <row r="22" spans="2:15" s="6" customFormat="1" ht="18" customHeight="1">
      <c r="B22" s="25" t="str">
        <f t="shared" si="0"/>
        <v>OK</v>
      </c>
      <c r="C22" s="26"/>
      <c r="D22" s="27"/>
      <c r="E22" s="26"/>
      <c r="F22" s="26"/>
      <c r="G22" s="26"/>
      <c r="H22" s="26"/>
      <c r="I22" s="28"/>
      <c r="J22" s="29"/>
      <c r="K22" s="28">
        <f>Table144[[#This Row],[アイテムあたりのコスト]]*Table144[[#This Row],[在庫数量]]</f>
        <v>0</v>
      </c>
      <c r="L22" s="29"/>
      <c r="M22" s="29"/>
      <c r="N22" s="29"/>
      <c r="O22" s="30"/>
    </row>
    <row r="23" spans="2:15" s="6" customFormat="1" ht="18" customHeight="1">
      <c r="B23" s="31" t="str">
        <f t="shared" si="0"/>
        <v>OK</v>
      </c>
      <c r="C23" s="32"/>
      <c r="D23" s="33"/>
      <c r="E23" s="32"/>
      <c r="F23" s="32"/>
      <c r="G23" s="32"/>
      <c r="H23" s="32"/>
      <c r="I23" s="34"/>
      <c r="J23" s="35"/>
      <c r="K23" s="106">
        <f>Table144[[#This Row],[アイテムあたりのコスト]]*Table144[[#This Row],[在庫数量]]</f>
        <v>0</v>
      </c>
      <c r="L23" s="35"/>
      <c r="M23" s="35"/>
      <c r="N23" s="35"/>
      <c r="O23" s="36"/>
    </row>
    <row r="24" spans="2:15" s="6" customFormat="1" ht="18" customHeight="1">
      <c r="B24" s="25" t="str">
        <f t="shared" si="0"/>
        <v>OK</v>
      </c>
      <c r="C24" s="26"/>
      <c r="D24" s="27"/>
      <c r="E24" s="26"/>
      <c r="F24" s="26"/>
      <c r="G24" s="26"/>
      <c r="H24" s="26"/>
      <c r="I24" s="28"/>
      <c r="J24" s="29"/>
      <c r="K24" s="28">
        <f>Table144[[#This Row],[アイテムあたりのコスト]]*Table144[[#This Row],[在庫数量]]</f>
        <v>0</v>
      </c>
      <c r="L24" s="29"/>
      <c r="M24" s="29"/>
      <c r="N24" s="29"/>
      <c r="O24" s="30"/>
    </row>
    <row r="25" spans="2:15" s="6" customFormat="1" ht="18" customHeight="1">
      <c r="B25" s="31" t="str">
        <f t="shared" si="0"/>
        <v>OK</v>
      </c>
      <c r="C25" s="32"/>
      <c r="D25" s="33"/>
      <c r="E25" s="32"/>
      <c r="F25" s="32"/>
      <c r="G25" s="32"/>
      <c r="H25" s="32"/>
      <c r="I25" s="34"/>
      <c r="J25" s="35"/>
      <c r="K25" s="106">
        <f>Table144[[#This Row],[アイテムあたりのコスト]]*Table144[[#This Row],[在庫数量]]</f>
        <v>0</v>
      </c>
      <c r="L25" s="35"/>
      <c r="M25" s="35"/>
      <c r="N25" s="35"/>
      <c r="O25" s="36"/>
    </row>
    <row r="26" spans="2:15" ht="18" customHeight="1">
      <c r="B26" s="37"/>
      <c r="H26" s="38"/>
      <c r="I26" s="37"/>
      <c r="J26" s="37"/>
      <c r="M26" s="37"/>
      <c r="N26" s="37"/>
      <c r="O26" s="38"/>
    </row>
    <row r="27" spans="2:15" ht="50.15" customHeight="1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2:15" ht="16" customHeight="1">
      <c r="B28" s="39"/>
      <c r="C28" s="39"/>
      <c r="D28" s="39"/>
      <c r="E28" s="39"/>
      <c r="F28" s="39"/>
      <c r="H28" s="38"/>
      <c r="I28" s="37"/>
      <c r="J28" s="37"/>
      <c r="M28" s="37"/>
      <c r="N28" s="37"/>
      <c r="O28" s="38"/>
    </row>
  </sheetData>
  <mergeCells count="2">
    <mergeCell ref="B27:O27"/>
    <mergeCell ref="B1:G1"/>
  </mergeCells>
  <phoneticPr fontId="8"/>
  <conditionalFormatting sqref="B6:B25">
    <cfRule type="expression" dxfId="7" priority="1">
      <formula>$O6="YES"</formula>
    </cfRule>
    <cfRule type="expression" dxfId="6" priority="2">
      <formula>$J6&lt;$L6</formula>
    </cfRule>
  </conditionalFormatting>
  <conditionalFormatting sqref="C6:J25 L6:O25">
    <cfRule type="expression" dxfId="5" priority="95">
      <formula>$O6="はい"</formula>
    </cfRule>
    <cfRule type="expression" dxfId="4" priority="96">
      <formula>$J6&lt;$L6</formula>
    </cfRule>
  </conditionalFormatting>
  <conditionalFormatting sqref="K6:K25">
    <cfRule type="expression" dxfId="3" priority="7">
      <formula>$O6="はい"</formula>
    </cfRule>
    <cfRule type="expression" dxfId="2" priority="9">
      <formula>$J6&lt;$L6</formula>
    </cfRule>
  </conditionalFormatting>
  <conditionalFormatting sqref="N3">
    <cfRule type="expression" dxfId="1" priority="136">
      <formula>#REF!="はい"</formula>
    </cfRule>
    <cfRule type="expression" dxfId="0" priority="137">
      <formula>$J3&lt;$L3</formula>
    </cfRule>
  </conditionalFormatting>
  <conditionalFormatting sqref="O3">
    <cfRule type="iconSet" priority="135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 codeName="Sheet3">
    <tabColor theme="3" tint="0.39997558519241921"/>
    <pageSetUpPr fitToPage="1"/>
  </sheetPr>
  <dimension ref="B1:L34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2.4140625" style="37" customWidth="1"/>
    <col min="3" max="3" width="14.75" style="37" customWidth="1"/>
    <col min="4" max="4" width="26" style="37" customWidth="1"/>
    <col min="5" max="5" width="16" style="37" customWidth="1"/>
    <col min="6" max="6" width="16.58203125" style="37" customWidth="1"/>
    <col min="7" max="7" width="16.75" style="37" customWidth="1"/>
    <col min="8" max="8" width="16.75" style="38" customWidth="1"/>
    <col min="9" max="9" width="14" style="37" customWidth="1"/>
    <col min="10" max="10" width="8" style="38" customWidth="1"/>
    <col min="11" max="11" width="20.4140625" style="37" customWidth="1"/>
    <col min="12" max="12" width="15.75" style="37" customWidth="1"/>
    <col min="13" max="13" width="3.33203125" style="37" customWidth="1"/>
    <col min="14" max="16384" width="10.75" style="37"/>
  </cols>
  <sheetData>
    <row r="1" spans="2:12" s="1" customFormat="1" ht="50.15" customHeight="1">
      <c r="B1" s="2" t="s">
        <v>31</v>
      </c>
      <c r="C1" s="2"/>
      <c r="D1" s="2"/>
      <c r="E1" s="2"/>
      <c r="F1" s="2"/>
      <c r="G1" s="2"/>
      <c r="K1" s="5"/>
    </row>
    <row r="2" spans="2:12" ht="22" customHeight="1" thickBot="1">
      <c r="B2" s="41" t="s">
        <v>32</v>
      </c>
      <c r="C2" s="42"/>
      <c r="D2" s="43"/>
      <c r="E2" s="41" t="s">
        <v>33</v>
      </c>
      <c r="F2" s="42"/>
      <c r="G2" s="42"/>
      <c r="H2" s="37"/>
      <c r="J2" s="37"/>
      <c r="K2" s="44"/>
    </row>
    <row r="3" spans="2:12" ht="8.15" customHeight="1">
      <c r="B3" s="45"/>
      <c r="C3" s="45"/>
      <c r="D3" s="45"/>
      <c r="E3" s="45"/>
      <c r="F3" s="46"/>
      <c r="G3" s="46"/>
      <c r="H3" s="37"/>
      <c r="J3" s="37"/>
      <c r="K3" s="47"/>
    </row>
    <row r="4" spans="2:12" ht="22" customHeight="1">
      <c r="B4" s="48"/>
      <c r="C4" s="49" t="s">
        <v>34</v>
      </c>
      <c r="D4" s="50"/>
      <c r="E4" s="51" t="s">
        <v>19</v>
      </c>
      <c r="F4" s="50"/>
      <c r="G4" s="48"/>
      <c r="H4" s="8" t="s">
        <v>35</v>
      </c>
      <c r="I4" s="52"/>
      <c r="J4" s="53"/>
      <c r="K4" s="54" t="s">
        <v>36</v>
      </c>
      <c r="L4" s="52"/>
    </row>
    <row r="5" spans="2:12" s="58" customFormat="1" ht="50.15" customHeight="1">
      <c r="B5" s="55" t="s">
        <v>37</v>
      </c>
      <c r="C5" s="56" t="s">
        <v>38</v>
      </c>
      <c r="D5" s="56" t="s">
        <v>39</v>
      </c>
      <c r="E5" s="57" t="s">
        <v>40</v>
      </c>
      <c r="F5" s="57" t="s">
        <v>41</v>
      </c>
      <c r="G5" s="56" t="s">
        <v>42</v>
      </c>
      <c r="H5" s="56" t="s">
        <v>43</v>
      </c>
      <c r="I5" s="56" t="s">
        <v>44</v>
      </c>
      <c r="J5" s="57" t="s">
        <v>45</v>
      </c>
      <c r="K5" s="57" t="s">
        <v>46</v>
      </c>
      <c r="L5" s="57" t="s">
        <v>47</v>
      </c>
    </row>
    <row r="6" spans="2:12" s="58" customFormat="1" ht="18" customHeight="1">
      <c r="B6" s="59"/>
      <c r="C6" s="26"/>
      <c r="D6" s="26"/>
      <c r="E6" s="26"/>
      <c r="F6" s="26"/>
      <c r="G6" s="60"/>
      <c r="H6" s="61"/>
      <c r="I6" s="62"/>
      <c r="J6" s="29"/>
      <c r="K6" s="63"/>
      <c r="L6" s="62"/>
    </row>
    <row r="7" spans="2:12" s="58" customFormat="1" ht="18" customHeight="1">
      <c r="B7" s="64"/>
      <c r="C7" s="65"/>
      <c r="D7" s="65"/>
      <c r="E7" s="65"/>
      <c r="F7" s="65"/>
      <c r="G7" s="66"/>
      <c r="H7" s="67"/>
      <c r="I7" s="68"/>
      <c r="J7" s="69"/>
      <c r="K7" s="70"/>
      <c r="L7" s="68"/>
    </row>
    <row r="8" spans="2:12" s="58" customFormat="1" ht="18" customHeight="1">
      <c r="B8" s="59"/>
      <c r="C8" s="26"/>
      <c r="D8" s="26"/>
      <c r="E8" s="26"/>
      <c r="F8" s="26"/>
      <c r="G8" s="60"/>
      <c r="H8" s="61"/>
      <c r="I8" s="62"/>
      <c r="J8" s="29"/>
      <c r="K8" s="63"/>
      <c r="L8" s="62"/>
    </row>
    <row r="9" spans="2:12" s="58" customFormat="1" ht="18" customHeight="1">
      <c r="B9" s="64"/>
      <c r="C9" s="65"/>
      <c r="D9" s="65"/>
      <c r="E9" s="65"/>
      <c r="F9" s="65"/>
      <c r="G9" s="66"/>
      <c r="H9" s="67"/>
      <c r="I9" s="68"/>
      <c r="J9" s="69"/>
      <c r="K9" s="70"/>
      <c r="L9" s="68"/>
    </row>
    <row r="10" spans="2:12" s="58" customFormat="1" ht="18" customHeight="1">
      <c r="B10" s="59"/>
      <c r="C10" s="26"/>
      <c r="D10" s="26"/>
      <c r="E10" s="26"/>
      <c r="F10" s="26"/>
      <c r="G10" s="60"/>
      <c r="H10" s="61"/>
      <c r="I10" s="62"/>
      <c r="J10" s="29"/>
      <c r="K10" s="63"/>
      <c r="L10" s="62"/>
    </row>
    <row r="11" spans="2:12" s="58" customFormat="1" ht="18" customHeight="1">
      <c r="B11" s="64"/>
      <c r="C11" s="65"/>
      <c r="D11" s="65"/>
      <c r="E11" s="65"/>
      <c r="F11" s="65"/>
      <c r="G11" s="66"/>
      <c r="H11" s="67"/>
      <c r="I11" s="68"/>
      <c r="J11" s="69"/>
      <c r="K11" s="70"/>
      <c r="L11" s="68"/>
    </row>
    <row r="12" spans="2:12" s="58" customFormat="1" ht="18" customHeight="1">
      <c r="B12" s="59"/>
      <c r="C12" s="26"/>
      <c r="D12" s="26"/>
      <c r="E12" s="26"/>
      <c r="F12" s="26"/>
      <c r="G12" s="60"/>
      <c r="H12" s="61"/>
      <c r="I12" s="62"/>
      <c r="J12" s="29"/>
      <c r="K12" s="63"/>
      <c r="L12" s="62"/>
    </row>
    <row r="13" spans="2:12" s="58" customFormat="1" ht="18" customHeight="1">
      <c r="B13" s="64"/>
      <c r="C13" s="65"/>
      <c r="D13" s="65"/>
      <c r="E13" s="65"/>
      <c r="F13" s="65"/>
      <c r="G13" s="66"/>
      <c r="H13" s="67"/>
      <c r="I13" s="68"/>
      <c r="J13" s="69"/>
      <c r="K13" s="70"/>
      <c r="L13" s="68"/>
    </row>
    <row r="14" spans="2:12" s="58" customFormat="1" ht="18" customHeight="1">
      <c r="B14" s="59"/>
      <c r="C14" s="26"/>
      <c r="D14" s="26"/>
      <c r="E14" s="26"/>
      <c r="F14" s="26"/>
      <c r="G14" s="60"/>
      <c r="H14" s="61"/>
      <c r="I14" s="62"/>
      <c r="J14" s="29"/>
      <c r="K14" s="63"/>
      <c r="L14" s="62"/>
    </row>
    <row r="15" spans="2:12" s="58" customFormat="1" ht="18" customHeight="1">
      <c r="B15" s="64"/>
      <c r="C15" s="65"/>
      <c r="D15" s="65"/>
      <c r="E15" s="65"/>
      <c r="F15" s="65"/>
      <c r="G15" s="66"/>
      <c r="H15" s="67"/>
      <c r="I15" s="68"/>
      <c r="J15" s="69"/>
      <c r="K15" s="70"/>
      <c r="L15" s="68"/>
    </row>
    <row r="16" spans="2:12" s="58" customFormat="1" ht="18" customHeight="1">
      <c r="B16" s="59"/>
      <c r="C16" s="26"/>
      <c r="D16" s="26"/>
      <c r="E16" s="26"/>
      <c r="F16" s="26"/>
      <c r="G16" s="60"/>
      <c r="H16" s="61"/>
      <c r="I16" s="62"/>
      <c r="J16" s="29"/>
      <c r="K16" s="63"/>
      <c r="L16" s="62"/>
    </row>
    <row r="17" spans="2:12" s="58" customFormat="1" ht="18" customHeight="1">
      <c r="B17" s="71"/>
      <c r="C17" s="66"/>
      <c r="D17" s="66"/>
      <c r="E17" s="66"/>
      <c r="F17" s="66"/>
      <c r="G17" s="66"/>
      <c r="H17" s="66"/>
      <c r="I17" s="68"/>
      <c r="J17" s="72"/>
      <c r="K17" s="66"/>
      <c r="L17" s="68"/>
    </row>
    <row r="18" spans="2:12" s="58" customFormat="1" ht="18" customHeight="1">
      <c r="B18" s="59"/>
      <c r="C18" s="26"/>
      <c r="D18" s="26"/>
      <c r="E18" s="26"/>
      <c r="F18" s="26"/>
      <c r="G18" s="60"/>
      <c r="H18" s="61"/>
      <c r="I18" s="62"/>
      <c r="J18" s="29"/>
      <c r="K18" s="63"/>
      <c r="L18" s="62"/>
    </row>
    <row r="19" spans="2:12" s="58" customFormat="1" ht="18" customHeight="1">
      <c r="B19" s="64"/>
      <c r="C19" s="65"/>
      <c r="D19" s="65"/>
      <c r="E19" s="65"/>
      <c r="F19" s="65"/>
      <c r="G19" s="66"/>
      <c r="H19" s="67"/>
      <c r="I19" s="68"/>
      <c r="J19" s="69"/>
      <c r="K19" s="70"/>
      <c r="L19" s="68"/>
    </row>
    <row r="20" spans="2:12" s="58" customFormat="1" ht="18" customHeight="1">
      <c r="B20" s="59"/>
      <c r="C20" s="26"/>
      <c r="D20" s="26"/>
      <c r="E20" s="26"/>
      <c r="F20" s="26"/>
      <c r="G20" s="60"/>
      <c r="H20" s="61"/>
      <c r="I20" s="62"/>
      <c r="J20" s="29"/>
      <c r="K20" s="63"/>
      <c r="L20" s="62"/>
    </row>
    <row r="21" spans="2:12" s="58" customFormat="1" ht="18" customHeight="1">
      <c r="B21" s="64"/>
      <c r="C21" s="65"/>
      <c r="D21" s="65"/>
      <c r="E21" s="65"/>
      <c r="F21" s="65"/>
      <c r="G21" s="66"/>
      <c r="H21" s="67"/>
      <c r="I21" s="68"/>
      <c r="J21" s="69"/>
      <c r="K21" s="70"/>
      <c r="L21" s="68"/>
    </row>
    <row r="22" spans="2:12" s="58" customFormat="1" ht="18" customHeight="1">
      <c r="B22" s="59"/>
      <c r="C22" s="26"/>
      <c r="D22" s="26"/>
      <c r="E22" s="26"/>
      <c r="F22" s="26"/>
      <c r="G22" s="60"/>
      <c r="H22" s="61"/>
      <c r="I22" s="62"/>
      <c r="J22" s="29"/>
      <c r="K22" s="63"/>
      <c r="L22" s="62"/>
    </row>
    <row r="23" spans="2:12" s="58" customFormat="1" ht="18" customHeight="1">
      <c r="B23" s="64"/>
      <c r="C23" s="65"/>
      <c r="D23" s="65"/>
      <c r="E23" s="65"/>
      <c r="F23" s="65"/>
      <c r="G23" s="66"/>
      <c r="H23" s="67"/>
      <c r="I23" s="68"/>
      <c r="J23" s="69"/>
      <c r="K23" s="70"/>
      <c r="L23" s="68"/>
    </row>
    <row r="24" spans="2:12" s="58" customFormat="1" ht="18" customHeight="1">
      <c r="B24" s="59"/>
      <c r="C24" s="26"/>
      <c r="D24" s="26"/>
      <c r="E24" s="26"/>
      <c r="F24" s="26"/>
      <c r="G24" s="60"/>
      <c r="H24" s="61"/>
      <c r="I24" s="62"/>
      <c r="J24" s="29"/>
      <c r="K24" s="63"/>
      <c r="L24" s="62"/>
    </row>
    <row r="25" spans="2:12" s="58" customFormat="1" ht="18" customHeight="1">
      <c r="B25" s="64"/>
      <c r="C25" s="65"/>
      <c r="D25" s="65"/>
      <c r="E25" s="65"/>
      <c r="F25" s="65"/>
      <c r="G25" s="66"/>
      <c r="H25" s="67"/>
      <c r="I25" s="68"/>
      <c r="J25" s="69"/>
      <c r="K25" s="70"/>
      <c r="L25" s="68"/>
    </row>
    <row r="26" spans="2:12" s="58" customFormat="1" ht="18" customHeight="1">
      <c r="B26" s="59"/>
      <c r="C26" s="26"/>
      <c r="D26" s="26"/>
      <c r="E26" s="26"/>
      <c r="F26" s="26"/>
      <c r="G26" s="60"/>
      <c r="H26" s="61"/>
      <c r="I26" s="62"/>
      <c r="J26" s="29"/>
      <c r="K26" s="63"/>
      <c r="L26" s="62"/>
    </row>
    <row r="27" spans="2:12" s="58" customFormat="1" ht="18" customHeight="1">
      <c r="B27" s="71"/>
      <c r="C27" s="66"/>
      <c r="D27" s="66"/>
      <c r="E27" s="66"/>
      <c r="F27" s="66"/>
      <c r="G27" s="66"/>
      <c r="H27" s="66"/>
      <c r="I27" s="68"/>
      <c r="J27" s="72"/>
      <c r="K27" s="66"/>
      <c r="L27" s="68"/>
    </row>
    <row r="28" spans="2:12" s="58" customFormat="1" ht="18" customHeight="1">
      <c r="B28" s="59"/>
      <c r="C28" s="26"/>
      <c r="D28" s="26"/>
      <c r="E28" s="26"/>
      <c r="F28" s="26"/>
      <c r="G28" s="60"/>
      <c r="H28" s="61"/>
      <c r="I28" s="62"/>
      <c r="J28" s="29"/>
      <c r="K28" s="63"/>
      <c r="L28" s="62"/>
    </row>
    <row r="29" spans="2:12" s="58" customFormat="1" ht="18" customHeight="1">
      <c r="B29" s="64"/>
      <c r="C29" s="65"/>
      <c r="D29" s="65"/>
      <c r="E29" s="65"/>
      <c r="F29" s="65"/>
      <c r="G29" s="66"/>
      <c r="H29" s="67"/>
      <c r="I29" s="68"/>
      <c r="J29" s="69"/>
      <c r="K29" s="70"/>
      <c r="L29" s="68"/>
    </row>
    <row r="30" spans="2:12" s="58" customFormat="1" ht="18" customHeight="1">
      <c r="B30" s="59"/>
      <c r="C30" s="26"/>
      <c r="D30" s="26"/>
      <c r="E30" s="26"/>
      <c r="F30" s="26"/>
      <c r="G30" s="60"/>
      <c r="H30" s="61"/>
      <c r="I30" s="62"/>
      <c r="J30" s="29"/>
      <c r="K30" s="63"/>
      <c r="L30" s="62"/>
    </row>
    <row r="31" spans="2:12" s="58" customFormat="1" ht="18" customHeight="1">
      <c r="B31" s="64"/>
      <c r="C31" s="65"/>
      <c r="D31" s="65"/>
      <c r="E31" s="65"/>
      <c r="F31" s="65"/>
      <c r="G31" s="66"/>
      <c r="H31" s="67"/>
      <c r="I31" s="68"/>
      <c r="J31" s="69"/>
      <c r="K31" s="70"/>
      <c r="L31" s="68"/>
    </row>
    <row r="32" spans="2:12" s="58" customFormat="1" ht="18" customHeight="1">
      <c r="B32" s="59"/>
      <c r="C32" s="26"/>
      <c r="D32" s="26"/>
      <c r="E32" s="26"/>
      <c r="F32" s="26"/>
      <c r="G32" s="60"/>
      <c r="H32" s="61"/>
      <c r="I32" s="62"/>
      <c r="J32" s="29"/>
      <c r="K32" s="63"/>
      <c r="L32" s="62"/>
    </row>
    <row r="33" spans="2:12" s="58" customFormat="1" ht="18" customHeight="1">
      <c r="B33" s="64"/>
      <c r="C33" s="65"/>
      <c r="D33" s="65"/>
      <c r="E33" s="65"/>
      <c r="F33" s="65"/>
      <c r="G33" s="66"/>
      <c r="H33" s="67"/>
      <c r="I33" s="68"/>
      <c r="J33" s="69"/>
      <c r="K33" s="70"/>
      <c r="L33" s="68"/>
    </row>
    <row r="34" spans="2:12" ht="18" customHeight="1">
      <c r="G34" s="38"/>
      <c r="H34" s="37"/>
      <c r="J34" s="37"/>
      <c r="L34" s="38"/>
    </row>
  </sheetData>
  <phoneticPr fontId="8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3" tint="0.59999389629810485"/>
  </sheetPr>
  <dimension ref="B1:M20"/>
  <sheetViews>
    <sheetView showGridLines="0" workbookViewId="0"/>
  </sheetViews>
  <sheetFormatPr defaultColWidth="10.75" defaultRowHeight="16"/>
  <cols>
    <col min="1" max="1" width="3.33203125" style="37" customWidth="1"/>
    <col min="2" max="2" width="17.75" style="37" customWidth="1"/>
    <col min="3" max="3" width="17.08203125" style="37" customWidth="1"/>
    <col min="4" max="4" width="15.75" style="37" customWidth="1"/>
    <col min="5" max="5" width="19" style="37" customWidth="1"/>
    <col min="6" max="6" width="20.58203125" style="37" customWidth="1"/>
    <col min="7" max="7" width="18" style="37" customWidth="1"/>
    <col min="8" max="8" width="3.33203125" style="37" customWidth="1"/>
    <col min="9" max="9" width="17.08203125" style="37" customWidth="1"/>
    <col min="10" max="10" width="11.33203125" style="37" customWidth="1"/>
    <col min="11" max="11" width="19.08203125" style="38" customWidth="1"/>
    <col min="12" max="12" width="19.08203125" style="37" customWidth="1"/>
    <col min="13" max="13" width="11" style="38" customWidth="1"/>
    <col min="14" max="16384" width="10.75" style="37"/>
  </cols>
  <sheetData>
    <row r="1" spans="2:13" s="1" customFormat="1" ht="50.15" customHeight="1">
      <c r="B1" s="2" t="s">
        <v>58</v>
      </c>
      <c r="C1" s="2"/>
      <c r="D1" s="2"/>
      <c r="E1" s="2"/>
      <c r="F1" s="2"/>
      <c r="G1" s="2"/>
      <c r="H1" s="2"/>
      <c r="I1" s="2"/>
      <c r="J1" s="2"/>
    </row>
    <row r="2" spans="2:13" s="43" customFormat="1" ht="18" customHeight="1">
      <c r="B2" s="119" t="s">
        <v>59</v>
      </c>
      <c r="C2" s="119"/>
      <c r="D2" s="119"/>
      <c r="E2" s="119"/>
      <c r="F2" s="119"/>
      <c r="G2" s="119"/>
      <c r="H2" s="9"/>
      <c r="I2" s="9"/>
      <c r="J2" s="9"/>
      <c r="K2" s="73"/>
      <c r="L2" s="73"/>
    </row>
    <row r="3" spans="2:13" s="6" customFormat="1" ht="8.15" customHeight="1">
      <c r="K3" s="18"/>
      <c r="M3" s="18"/>
    </row>
    <row r="4" spans="2:13" s="6" customFormat="1" ht="18" customHeight="1">
      <c r="B4" s="74" t="s">
        <v>48</v>
      </c>
      <c r="C4" s="75"/>
      <c r="D4" s="75"/>
      <c r="E4" s="75"/>
      <c r="F4" s="75"/>
      <c r="G4" s="76"/>
      <c r="K4" s="18"/>
      <c r="M4" s="18"/>
    </row>
    <row r="5" spans="2:13" s="6" customFormat="1" ht="18" customHeight="1">
      <c r="B5" s="77" t="s">
        <v>38</v>
      </c>
      <c r="C5" s="120"/>
      <c r="D5" s="121"/>
      <c r="E5" s="121"/>
      <c r="F5" s="121"/>
      <c r="G5" s="122"/>
      <c r="K5" s="18"/>
      <c r="M5" s="18"/>
    </row>
    <row r="6" spans="2:13" s="6" customFormat="1" ht="18" customHeight="1">
      <c r="B6" s="78" t="s">
        <v>37</v>
      </c>
      <c r="C6" s="120"/>
      <c r="D6" s="121"/>
      <c r="E6" s="121"/>
      <c r="F6" s="121"/>
      <c r="G6" s="122"/>
      <c r="K6" s="18"/>
      <c r="M6" s="18"/>
    </row>
    <row r="7" spans="2:13" s="6" customFormat="1" ht="18" customHeight="1">
      <c r="B7" s="77" t="s">
        <v>49</v>
      </c>
      <c r="C7" s="120"/>
      <c r="D7" s="121"/>
      <c r="E7" s="121"/>
      <c r="F7" s="121"/>
      <c r="G7" s="122"/>
      <c r="K7" s="18"/>
      <c r="M7" s="18"/>
    </row>
    <row r="8" spans="2:13" s="6" customFormat="1" ht="18" customHeight="1">
      <c r="B8" s="78" t="s">
        <v>50</v>
      </c>
      <c r="C8" s="123"/>
      <c r="D8" s="124"/>
      <c r="E8" s="124"/>
      <c r="F8" s="124"/>
      <c r="G8" s="125"/>
      <c r="K8" s="18"/>
      <c r="M8" s="18"/>
    </row>
    <row r="9" spans="2:13" s="6" customFormat="1" ht="18" customHeight="1">
      <c r="B9" s="77" t="s">
        <v>51</v>
      </c>
      <c r="C9" s="116"/>
      <c r="D9" s="117"/>
      <c r="E9" s="117"/>
      <c r="F9" s="117"/>
      <c r="G9" s="118"/>
      <c r="K9" s="18"/>
      <c r="M9" s="18"/>
    </row>
    <row r="10" spans="2:13" s="6" customFormat="1" ht="18" customHeight="1">
      <c r="B10" s="78" t="s">
        <v>52</v>
      </c>
      <c r="C10" s="120"/>
      <c r="D10" s="121"/>
      <c r="E10" s="121"/>
      <c r="F10" s="121"/>
      <c r="G10" s="122"/>
      <c r="K10" s="18"/>
      <c r="M10" s="18"/>
    </row>
    <row r="11" spans="2:13" s="6" customFormat="1" ht="18" customHeight="1">
      <c r="B11" s="77" t="s">
        <v>53</v>
      </c>
      <c r="C11" s="120"/>
      <c r="D11" s="121"/>
      <c r="E11" s="121"/>
      <c r="F11" s="121"/>
      <c r="G11" s="122"/>
      <c r="K11" s="18"/>
      <c r="M11" s="18"/>
    </row>
    <row r="12" spans="2:13" s="6" customFormat="1" ht="8.15" customHeight="1">
      <c r="K12" s="18"/>
      <c r="M12" s="18"/>
    </row>
    <row r="13" spans="2:13" s="6" customFormat="1" ht="18" customHeight="1">
      <c r="B13" s="74" t="s">
        <v>54</v>
      </c>
      <c r="C13" s="75"/>
      <c r="D13" s="75"/>
      <c r="E13" s="75"/>
      <c r="F13" s="75"/>
      <c r="G13" s="76"/>
      <c r="K13" s="18"/>
      <c r="M13" s="18"/>
    </row>
    <row r="14" spans="2:13" s="6" customFormat="1" ht="18" customHeight="1">
      <c r="B14" s="79"/>
      <c r="C14" s="80" t="s">
        <v>55</v>
      </c>
      <c r="D14" s="81"/>
      <c r="E14" s="79"/>
      <c r="F14" s="80" t="s">
        <v>56</v>
      </c>
      <c r="G14" s="81"/>
      <c r="K14" s="18"/>
      <c r="M14" s="18"/>
    </row>
    <row r="15" spans="2:13" s="6" customFormat="1" ht="18" customHeight="1">
      <c r="B15" s="77" t="s">
        <v>57</v>
      </c>
      <c r="C15" s="120"/>
      <c r="D15" s="122"/>
      <c r="E15" s="77" t="s">
        <v>57</v>
      </c>
      <c r="F15" s="126"/>
      <c r="G15" s="127"/>
      <c r="K15" s="18"/>
      <c r="M15" s="18"/>
    </row>
    <row r="16" spans="2:13" s="6" customFormat="1" ht="18" customHeight="1">
      <c r="B16" s="78" t="s">
        <v>60</v>
      </c>
      <c r="C16" s="126"/>
      <c r="D16" s="127"/>
      <c r="E16" s="78" t="s">
        <v>60</v>
      </c>
      <c r="F16" s="126"/>
      <c r="G16" s="127"/>
      <c r="K16" s="18"/>
      <c r="M16" s="18"/>
    </row>
    <row r="17" spans="2:13" s="6" customFormat="1" ht="8.15" customHeight="1">
      <c r="K17" s="18"/>
      <c r="M17" s="18"/>
    </row>
    <row r="18" spans="2:13" s="43" customFormat="1" ht="18" customHeight="1" thickBot="1">
      <c r="B18" s="82" t="s">
        <v>32</v>
      </c>
      <c r="C18" s="42"/>
      <c r="E18" s="82" t="s">
        <v>33</v>
      </c>
      <c r="F18" s="42"/>
      <c r="G18" s="42"/>
      <c r="K18" s="83"/>
      <c r="M18" s="83"/>
    </row>
    <row r="19" spans="2:13" ht="18" customHeight="1"/>
    <row r="20" spans="2:13" ht="18" customHeight="1">
      <c r="G20" s="38"/>
      <c r="K20" s="37"/>
      <c r="L20" s="38"/>
      <c r="M20" s="37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honeticPr fontId="8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 codeName="Sheet5"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75" defaultRowHeight="16"/>
  <cols>
    <col min="1" max="1" width="3.33203125" style="37" customWidth="1"/>
    <col min="2" max="2" width="12.4140625" style="97" customWidth="1"/>
    <col min="3" max="3" width="18.4140625" style="97" customWidth="1"/>
    <col min="4" max="4" width="24.75" style="37" customWidth="1"/>
    <col min="5" max="5" width="23.58203125" style="97" customWidth="1"/>
    <col min="6" max="6" width="15.33203125" style="37" customWidth="1"/>
    <col min="7" max="7" width="13.08203125" style="37" customWidth="1"/>
    <col min="8" max="8" width="22.08203125" style="97" customWidth="1"/>
    <col min="9" max="9" width="23.58203125" style="100" customWidth="1"/>
    <col min="10" max="10" width="20" style="100" customWidth="1"/>
    <col min="11" max="11" width="18.58203125" style="101" customWidth="1"/>
    <col min="12" max="12" width="29.4140625" style="99" customWidth="1"/>
    <col min="13" max="13" width="11" style="102" customWidth="1"/>
    <col min="14" max="14" width="9.58203125" style="101" customWidth="1"/>
    <col min="15" max="15" width="10.75" style="100"/>
    <col min="16" max="16" width="14.33203125" style="99" customWidth="1"/>
    <col min="17" max="17" width="3.33203125" style="37" customWidth="1"/>
    <col min="18" max="16384" width="10.75" style="37"/>
  </cols>
  <sheetData>
    <row r="1" spans="2:16" s="90" customFormat="1" ht="50.15" customHeight="1">
      <c r="B1" s="2" t="s">
        <v>61</v>
      </c>
      <c r="C1" s="2"/>
      <c r="D1" s="2"/>
      <c r="E1" s="2"/>
      <c r="F1" s="2"/>
      <c r="G1" s="84"/>
      <c r="H1" s="85"/>
      <c r="I1" s="86"/>
      <c r="J1" s="86"/>
      <c r="K1" s="87"/>
      <c r="L1" s="88"/>
      <c r="M1" s="89"/>
      <c r="N1" s="87"/>
      <c r="O1" s="86"/>
      <c r="P1" s="88"/>
    </row>
    <row r="2" spans="2:16" s="43" customFormat="1" ht="22" customHeight="1">
      <c r="B2" s="7" t="s">
        <v>18</v>
      </c>
      <c r="C2" s="8"/>
      <c r="D2" s="8"/>
      <c r="E2" s="8"/>
      <c r="F2" s="8"/>
      <c r="G2" s="91"/>
      <c r="H2" s="74" t="s">
        <v>62</v>
      </c>
      <c r="I2" s="75"/>
      <c r="J2" s="75"/>
      <c r="K2" s="75"/>
      <c r="L2" s="75"/>
      <c r="M2" s="75"/>
      <c r="N2" s="75"/>
      <c r="O2" s="75"/>
      <c r="P2" s="76"/>
    </row>
    <row r="3" spans="2:16" s="94" customFormat="1" ht="50.15" customHeight="1">
      <c r="B3" s="55" t="s">
        <v>63</v>
      </c>
      <c r="C3" s="56" t="s">
        <v>64</v>
      </c>
      <c r="D3" s="56" t="s">
        <v>65</v>
      </c>
      <c r="E3" s="56" t="s">
        <v>53</v>
      </c>
      <c r="F3" s="56" t="s">
        <v>66</v>
      </c>
      <c r="G3" s="56" t="s">
        <v>67</v>
      </c>
      <c r="H3" s="57" t="s">
        <v>68</v>
      </c>
      <c r="I3" s="92" t="s">
        <v>69</v>
      </c>
      <c r="J3" s="92" t="s">
        <v>70</v>
      </c>
      <c r="K3" s="92" t="s">
        <v>9</v>
      </c>
      <c r="L3" s="92" t="s">
        <v>71</v>
      </c>
      <c r="M3" s="92" t="s">
        <v>72</v>
      </c>
      <c r="N3" s="92" t="s">
        <v>73</v>
      </c>
      <c r="O3" s="92" t="s">
        <v>74</v>
      </c>
      <c r="P3" s="93" t="s">
        <v>75</v>
      </c>
    </row>
    <row r="4" spans="2:16" s="97" customFormat="1" ht="18" customHeight="1">
      <c r="B4" s="59"/>
      <c r="C4" s="26"/>
      <c r="D4" s="95"/>
      <c r="E4" s="26"/>
      <c r="F4" s="96"/>
      <c r="G4" s="29"/>
      <c r="H4" s="59"/>
      <c r="I4" s="26"/>
      <c r="J4" s="29"/>
      <c r="K4" s="29"/>
      <c r="L4" s="59"/>
      <c r="M4" s="59"/>
      <c r="N4" s="29"/>
      <c r="O4" s="29"/>
      <c r="P4" s="59"/>
    </row>
    <row r="5" spans="2:16" s="97" customFormat="1" ht="18" customHeight="1">
      <c r="B5" s="64"/>
      <c r="C5" s="65"/>
      <c r="D5" s="65"/>
      <c r="E5" s="65"/>
      <c r="F5" s="98"/>
      <c r="G5" s="69"/>
      <c r="H5" s="64"/>
      <c r="I5" s="65"/>
      <c r="J5" s="69"/>
      <c r="K5" s="69"/>
      <c r="L5" s="64"/>
      <c r="M5" s="64"/>
      <c r="N5" s="69"/>
      <c r="O5" s="69"/>
      <c r="P5" s="64"/>
    </row>
    <row r="6" spans="2:16" s="97" customFormat="1" ht="18" customHeight="1">
      <c r="B6" s="59"/>
      <c r="C6" s="26"/>
      <c r="D6" s="26"/>
      <c r="E6" s="26"/>
      <c r="F6" s="96"/>
      <c r="G6" s="29"/>
      <c r="H6" s="59"/>
      <c r="I6" s="26"/>
      <c r="J6" s="29"/>
      <c r="K6" s="29"/>
      <c r="L6" s="59"/>
      <c r="M6" s="59"/>
      <c r="N6" s="29"/>
      <c r="O6" s="29"/>
      <c r="P6" s="59"/>
    </row>
    <row r="7" spans="2:16" s="97" customFormat="1" ht="18" customHeight="1">
      <c r="B7" s="64"/>
      <c r="C7" s="65"/>
      <c r="D7" s="65"/>
      <c r="E7" s="65"/>
      <c r="F7" s="98"/>
      <c r="G7" s="69"/>
      <c r="H7" s="64"/>
      <c r="I7" s="65"/>
      <c r="J7" s="69"/>
      <c r="K7" s="69"/>
      <c r="L7" s="64"/>
      <c r="M7" s="64"/>
      <c r="N7" s="69"/>
      <c r="O7" s="69"/>
      <c r="P7" s="64"/>
    </row>
    <row r="8" spans="2:16" s="97" customFormat="1" ht="18" customHeight="1">
      <c r="B8" s="59"/>
      <c r="C8" s="26"/>
      <c r="D8" s="26"/>
      <c r="E8" s="26"/>
      <c r="F8" s="96"/>
      <c r="G8" s="29"/>
      <c r="H8" s="59"/>
      <c r="I8" s="26"/>
      <c r="J8" s="29"/>
      <c r="K8" s="29"/>
      <c r="L8" s="59"/>
      <c r="M8" s="59"/>
      <c r="N8" s="29"/>
      <c r="O8" s="29"/>
      <c r="P8" s="59"/>
    </row>
    <row r="9" spans="2:16" s="97" customFormat="1" ht="18" customHeight="1">
      <c r="B9" s="64"/>
      <c r="C9" s="65"/>
      <c r="D9" s="65"/>
      <c r="E9" s="65"/>
      <c r="F9" s="98"/>
      <c r="G9" s="69"/>
      <c r="H9" s="64"/>
      <c r="I9" s="65"/>
      <c r="J9" s="69"/>
      <c r="K9" s="69"/>
      <c r="L9" s="64"/>
      <c r="M9" s="64"/>
      <c r="N9" s="69"/>
      <c r="O9" s="69"/>
      <c r="P9" s="64"/>
    </row>
    <row r="10" spans="2:16" s="97" customFormat="1" ht="18" customHeight="1">
      <c r="B10" s="59"/>
      <c r="C10" s="26"/>
      <c r="D10" s="26"/>
      <c r="E10" s="26"/>
      <c r="F10" s="96"/>
      <c r="G10" s="29"/>
      <c r="H10" s="59"/>
      <c r="I10" s="26"/>
      <c r="J10" s="29"/>
      <c r="K10" s="29"/>
      <c r="L10" s="59"/>
      <c r="M10" s="59"/>
      <c r="N10" s="29"/>
      <c r="O10" s="29"/>
      <c r="P10" s="59"/>
    </row>
    <row r="11" spans="2:16" s="97" customFormat="1" ht="18" customHeight="1">
      <c r="B11" s="64"/>
      <c r="C11" s="65"/>
      <c r="D11" s="65"/>
      <c r="E11" s="65"/>
      <c r="F11" s="98"/>
      <c r="G11" s="69"/>
      <c r="H11" s="64"/>
      <c r="I11" s="65"/>
      <c r="J11" s="69"/>
      <c r="K11" s="69"/>
      <c r="L11" s="64"/>
      <c r="M11" s="64"/>
      <c r="N11" s="69"/>
      <c r="O11" s="69"/>
      <c r="P11" s="64"/>
    </row>
    <row r="12" spans="2:16" s="97" customFormat="1" ht="18" customHeight="1">
      <c r="B12" s="59"/>
      <c r="C12" s="26"/>
      <c r="D12" s="26"/>
      <c r="E12" s="26"/>
      <c r="F12" s="96"/>
      <c r="G12" s="29"/>
      <c r="H12" s="59"/>
      <c r="I12" s="26"/>
      <c r="J12" s="29"/>
      <c r="K12" s="29"/>
      <c r="L12" s="59"/>
      <c r="M12" s="59"/>
      <c r="N12" s="29"/>
      <c r="O12" s="29"/>
      <c r="P12" s="59"/>
    </row>
    <row r="13" spans="2:16" s="97" customFormat="1" ht="18" customHeight="1">
      <c r="B13" s="64"/>
      <c r="C13" s="65"/>
      <c r="D13" s="65"/>
      <c r="E13" s="65"/>
      <c r="F13" s="98"/>
      <c r="G13" s="69"/>
      <c r="H13" s="64"/>
      <c r="I13" s="65"/>
      <c r="J13" s="69"/>
      <c r="K13" s="69"/>
      <c r="L13" s="64"/>
      <c r="M13" s="64"/>
      <c r="N13" s="69"/>
      <c r="O13" s="69"/>
      <c r="P13" s="64"/>
    </row>
    <row r="14" spans="2:16" s="97" customFormat="1" ht="18" customHeight="1">
      <c r="B14" s="59"/>
      <c r="C14" s="26"/>
      <c r="D14" s="26"/>
      <c r="E14" s="26"/>
      <c r="F14" s="96"/>
      <c r="G14" s="29"/>
      <c r="H14" s="59"/>
      <c r="I14" s="26"/>
      <c r="J14" s="29"/>
      <c r="K14" s="29"/>
      <c r="L14" s="59"/>
      <c r="M14" s="59"/>
      <c r="N14" s="29"/>
      <c r="O14" s="29"/>
      <c r="P14" s="59"/>
    </row>
    <row r="15" spans="2:16" s="97" customFormat="1" ht="18" customHeight="1">
      <c r="B15" s="64"/>
      <c r="C15" s="65"/>
      <c r="D15" s="65"/>
      <c r="E15" s="65"/>
      <c r="F15" s="98"/>
      <c r="G15" s="69"/>
      <c r="H15" s="64"/>
      <c r="I15" s="65"/>
      <c r="J15" s="69"/>
      <c r="K15" s="69"/>
      <c r="L15" s="64"/>
      <c r="M15" s="64"/>
      <c r="N15" s="69"/>
      <c r="O15" s="69"/>
      <c r="P15" s="64"/>
    </row>
    <row r="16" spans="2:16" s="97" customFormat="1" ht="18" customHeight="1">
      <c r="B16" s="59"/>
      <c r="C16" s="26"/>
      <c r="D16" s="26"/>
      <c r="E16" s="26"/>
      <c r="F16" s="96"/>
      <c r="G16" s="29"/>
      <c r="H16" s="59"/>
      <c r="I16" s="26"/>
      <c r="J16" s="29"/>
      <c r="K16" s="29"/>
      <c r="L16" s="59"/>
      <c r="M16" s="59"/>
      <c r="N16" s="29"/>
      <c r="O16" s="29"/>
      <c r="P16" s="59"/>
    </row>
    <row r="17" spans="2:16" s="97" customFormat="1" ht="18" customHeight="1">
      <c r="B17" s="64"/>
      <c r="C17" s="65"/>
      <c r="D17" s="65"/>
      <c r="E17" s="65"/>
      <c r="F17" s="98"/>
      <c r="G17" s="69"/>
      <c r="H17" s="64"/>
      <c r="I17" s="65"/>
      <c r="J17" s="69"/>
      <c r="K17" s="69"/>
      <c r="L17" s="64"/>
      <c r="M17" s="64"/>
      <c r="N17" s="69"/>
      <c r="O17" s="69"/>
      <c r="P17" s="64"/>
    </row>
    <row r="18" spans="2:16" s="97" customFormat="1" ht="18" customHeight="1">
      <c r="B18" s="59"/>
      <c r="C18" s="26"/>
      <c r="D18" s="26"/>
      <c r="E18" s="26"/>
      <c r="F18" s="96"/>
      <c r="G18" s="29"/>
      <c r="H18" s="59"/>
      <c r="I18" s="26"/>
      <c r="J18" s="29"/>
      <c r="K18" s="29"/>
      <c r="L18" s="59"/>
      <c r="M18" s="59"/>
      <c r="N18" s="29"/>
      <c r="O18" s="29"/>
      <c r="P18" s="59"/>
    </row>
    <row r="19" spans="2:16" s="97" customFormat="1" ht="18" customHeight="1">
      <c r="B19" s="64"/>
      <c r="C19" s="65"/>
      <c r="D19" s="65"/>
      <c r="E19" s="65"/>
      <c r="F19" s="98"/>
      <c r="G19" s="69"/>
      <c r="H19" s="64"/>
      <c r="I19" s="65"/>
      <c r="J19" s="69"/>
      <c r="K19" s="69"/>
      <c r="L19" s="64"/>
      <c r="M19" s="64"/>
      <c r="N19" s="69"/>
      <c r="O19" s="69"/>
      <c r="P19" s="64"/>
    </row>
    <row r="20" spans="2:16" s="97" customFormat="1" ht="18" customHeight="1">
      <c r="B20" s="59"/>
      <c r="C20" s="26"/>
      <c r="D20" s="26"/>
      <c r="E20" s="26"/>
      <c r="F20" s="96"/>
      <c r="G20" s="29"/>
      <c r="H20" s="59"/>
      <c r="I20" s="26"/>
      <c r="J20" s="29"/>
      <c r="K20" s="29"/>
      <c r="L20" s="59"/>
      <c r="M20" s="59"/>
      <c r="N20" s="29"/>
      <c r="O20" s="29"/>
      <c r="P20" s="59"/>
    </row>
    <row r="21" spans="2:16" s="97" customFormat="1" ht="18" customHeight="1">
      <c r="B21" s="64"/>
      <c r="C21" s="65"/>
      <c r="D21" s="65"/>
      <c r="E21" s="65"/>
      <c r="F21" s="98"/>
      <c r="G21" s="69"/>
      <c r="H21" s="64"/>
      <c r="I21" s="65"/>
      <c r="J21" s="69"/>
      <c r="K21" s="69"/>
      <c r="L21" s="64"/>
      <c r="M21" s="64"/>
      <c r="N21" s="69"/>
      <c r="O21" s="69"/>
      <c r="P21" s="64"/>
    </row>
    <row r="22" spans="2:16" s="97" customFormat="1" ht="18" customHeight="1">
      <c r="B22" s="59"/>
      <c r="C22" s="26"/>
      <c r="D22" s="26"/>
      <c r="E22" s="26"/>
      <c r="F22" s="96"/>
      <c r="G22" s="29"/>
      <c r="H22" s="59"/>
      <c r="I22" s="26"/>
      <c r="J22" s="29"/>
      <c r="K22" s="29"/>
      <c r="L22" s="59"/>
      <c r="M22" s="59"/>
      <c r="N22" s="29"/>
      <c r="O22" s="29"/>
      <c r="P22" s="59"/>
    </row>
    <row r="23" spans="2:16" s="97" customFormat="1" ht="18" customHeight="1">
      <c r="B23" s="64"/>
      <c r="C23" s="65"/>
      <c r="D23" s="65"/>
      <c r="E23" s="65"/>
      <c r="F23" s="98"/>
      <c r="G23" s="69"/>
      <c r="H23" s="64"/>
      <c r="I23" s="65"/>
      <c r="J23" s="69"/>
      <c r="K23" s="69"/>
      <c r="L23" s="64"/>
      <c r="M23" s="64"/>
      <c r="N23" s="69"/>
      <c r="O23" s="69"/>
      <c r="P23" s="64"/>
    </row>
    <row r="24" spans="2:16" s="97" customFormat="1" ht="18" customHeight="1">
      <c r="B24" s="59"/>
      <c r="C24" s="26"/>
      <c r="D24" s="26"/>
      <c r="E24" s="26"/>
      <c r="F24" s="96"/>
      <c r="G24" s="29"/>
      <c r="H24" s="59"/>
      <c r="I24" s="26"/>
      <c r="J24" s="29"/>
      <c r="K24" s="29"/>
      <c r="L24" s="59"/>
      <c r="M24" s="59"/>
      <c r="N24" s="29"/>
      <c r="O24" s="29"/>
      <c r="P24" s="59"/>
    </row>
    <row r="25" spans="2:16" s="97" customFormat="1" ht="18" customHeight="1">
      <c r="B25" s="64"/>
      <c r="C25" s="65"/>
      <c r="D25" s="65"/>
      <c r="E25" s="65"/>
      <c r="F25" s="98"/>
      <c r="G25" s="69"/>
      <c r="H25" s="64"/>
      <c r="I25" s="65"/>
      <c r="J25" s="69"/>
      <c r="K25" s="69"/>
      <c r="L25" s="64"/>
      <c r="M25" s="64"/>
      <c r="N25" s="69"/>
      <c r="O25" s="69"/>
      <c r="P25" s="64"/>
    </row>
    <row r="26" spans="2:16" s="97" customFormat="1" ht="18" customHeight="1">
      <c r="B26" s="59"/>
      <c r="C26" s="26"/>
      <c r="D26" s="26"/>
      <c r="E26" s="26"/>
      <c r="F26" s="96"/>
      <c r="G26" s="29"/>
      <c r="H26" s="59"/>
      <c r="I26" s="26"/>
      <c r="J26" s="29"/>
      <c r="K26" s="29"/>
      <c r="L26" s="59"/>
      <c r="M26" s="59"/>
      <c r="N26" s="29"/>
      <c r="O26" s="29"/>
      <c r="P26" s="59"/>
    </row>
    <row r="27" spans="2:16" s="97" customFormat="1" ht="18" customHeight="1">
      <c r="B27" s="64"/>
      <c r="C27" s="65"/>
      <c r="D27" s="65"/>
      <c r="E27" s="65"/>
      <c r="F27" s="98"/>
      <c r="G27" s="69"/>
      <c r="H27" s="64"/>
      <c r="I27" s="65"/>
      <c r="J27" s="69"/>
      <c r="K27" s="69"/>
      <c r="L27" s="64"/>
      <c r="M27" s="64"/>
      <c r="N27" s="69"/>
      <c r="O27" s="69"/>
      <c r="P27" s="64"/>
    </row>
    <row r="28" spans="2:16" s="97" customFormat="1" ht="18" customHeight="1">
      <c r="B28" s="59"/>
      <c r="C28" s="26"/>
      <c r="D28" s="26"/>
      <c r="E28" s="26"/>
      <c r="F28" s="96"/>
      <c r="G28" s="29"/>
      <c r="H28" s="59"/>
      <c r="I28" s="26"/>
      <c r="J28" s="29"/>
      <c r="K28" s="29"/>
      <c r="L28" s="59"/>
      <c r="M28" s="59"/>
      <c r="N28" s="29"/>
      <c r="O28" s="29"/>
      <c r="P28" s="59"/>
    </row>
    <row r="29" spans="2:16" s="97" customFormat="1" ht="18" customHeight="1">
      <c r="B29" s="64"/>
      <c r="C29" s="65"/>
      <c r="D29" s="65"/>
      <c r="E29" s="65"/>
      <c r="F29" s="98"/>
      <c r="G29" s="69"/>
      <c r="H29" s="64"/>
      <c r="I29" s="65"/>
      <c r="J29" s="69"/>
      <c r="K29" s="69"/>
      <c r="L29" s="64"/>
      <c r="M29" s="64"/>
      <c r="N29" s="69"/>
      <c r="O29" s="69"/>
      <c r="P29" s="64"/>
    </row>
    <row r="30" spans="2:16" s="97" customFormat="1" ht="18" customHeight="1">
      <c r="B30" s="59"/>
      <c r="C30" s="26"/>
      <c r="D30" s="26"/>
      <c r="E30" s="26"/>
      <c r="F30" s="96"/>
      <c r="G30" s="29"/>
      <c r="H30" s="59"/>
      <c r="I30" s="26"/>
      <c r="J30" s="29"/>
      <c r="K30" s="29"/>
      <c r="L30" s="59"/>
      <c r="M30" s="59"/>
      <c r="N30" s="29"/>
      <c r="O30" s="29"/>
      <c r="P30" s="59"/>
    </row>
    <row r="31" spans="2:16" s="97" customFormat="1" ht="18" customHeight="1">
      <c r="B31" s="64"/>
      <c r="C31" s="65"/>
      <c r="D31" s="65"/>
      <c r="E31" s="65"/>
      <c r="F31" s="98"/>
      <c r="G31" s="69"/>
      <c r="H31" s="64"/>
      <c r="I31" s="65"/>
      <c r="J31" s="69"/>
      <c r="K31" s="69"/>
      <c r="L31" s="64"/>
      <c r="M31" s="64"/>
      <c r="N31" s="69"/>
      <c r="O31" s="69"/>
      <c r="P31" s="64"/>
    </row>
    <row r="32" spans="2:16" s="97" customFormat="1" ht="18" customHeight="1">
      <c r="B32" s="59"/>
      <c r="C32" s="26"/>
      <c r="D32" s="26"/>
      <c r="E32" s="26"/>
      <c r="F32" s="96"/>
      <c r="G32" s="29"/>
      <c r="H32" s="59"/>
      <c r="I32" s="26"/>
      <c r="J32" s="29"/>
      <c r="K32" s="29"/>
      <c r="L32" s="59"/>
      <c r="M32" s="59"/>
      <c r="N32" s="29"/>
      <c r="O32" s="29"/>
      <c r="P32" s="59"/>
    </row>
    <row r="33" spans="2:16" s="97" customFormat="1" ht="18" customHeight="1">
      <c r="B33" s="64"/>
      <c r="C33" s="65"/>
      <c r="D33" s="65"/>
      <c r="E33" s="65"/>
      <c r="F33" s="98"/>
      <c r="G33" s="69"/>
      <c r="H33" s="64"/>
      <c r="I33" s="65"/>
      <c r="J33" s="69"/>
      <c r="K33" s="69"/>
      <c r="L33" s="64"/>
      <c r="M33" s="64"/>
      <c r="N33" s="69"/>
      <c r="O33" s="69"/>
      <c r="P33" s="64"/>
    </row>
    <row r="34" spans="2:16" s="97" customFormat="1" ht="18" customHeight="1">
      <c r="B34" s="59"/>
      <c r="C34" s="26"/>
      <c r="D34" s="26"/>
      <c r="E34" s="26"/>
      <c r="F34" s="96"/>
      <c r="G34" s="29"/>
      <c r="H34" s="59"/>
      <c r="I34" s="26"/>
      <c r="J34" s="29"/>
      <c r="K34" s="29"/>
      <c r="L34" s="59"/>
      <c r="M34" s="59"/>
      <c r="N34" s="29"/>
      <c r="O34" s="29"/>
      <c r="P34" s="59"/>
    </row>
    <row r="35" spans="2:16" s="97" customFormat="1" ht="18" customHeight="1">
      <c r="B35" s="64"/>
      <c r="C35" s="65"/>
      <c r="D35" s="65"/>
      <c r="E35" s="65"/>
      <c r="F35" s="98"/>
      <c r="G35" s="69"/>
      <c r="H35" s="64"/>
      <c r="I35" s="65"/>
      <c r="J35" s="69"/>
      <c r="K35" s="69"/>
      <c r="L35" s="64"/>
      <c r="M35" s="64"/>
      <c r="N35" s="69"/>
      <c r="O35" s="69"/>
      <c r="P35" s="64"/>
    </row>
    <row r="36" spans="2:16" s="97" customFormat="1" ht="18" customHeight="1">
      <c r="B36" s="59"/>
      <c r="C36" s="26"/>
      <c r="D36" s="26"/>
      <c r="E36" s="26"/>
      <c r="F36" s="96"/>
      <c r="G36" s="29"/>
      <c r="H36" s="59"/>
      <c r="I36" s="26"/>
      <c r="J36" s="29"/>
      <c r="K36" s="29"/>
      <c r="L36" s="59"/>
      <c r="M36" s="59"/>
      <c r="N36" s="29"/>
      <c r="O36" s="29"/>
      <c r="P36" s="59"/>
    </row>
    <row r="37" spans="2:16" s="97" customFormat="1" ht="18" customHeight="1">
      <c r="B37" s="64"/>
      <c r="C37" s="65"/>
      <c r="D37" s="65"/>
      <c r="E37" s="65"/>
      <c r="F37" s="98"/>
      <c r="G37" s="69"/>
      <c r="H37" s="64"/>
      <c r="I37" s="65"/>
      <c r="J37" s="69"/>
      <c r="K37" s="69"/>
      <c r="L37" s="64"/>
      <c r="M37" s="64"/>
      <c r="N37" s="69"/>
      <c r="O37" s="69"/>
      <c r="P37" s="64"/>
    </row>
    <row r="38" spans="2:16" s="97" customFormat="1" ht="18" customHeight="1">
      <c r="B38" s="59"/>
      <c r="C38" s="26"/>
      <c r="D38" s="26"/>
      <c r="E38" s="26"/>
      <c r="F38" s="96"/>
      <c r="G38" s="29"/>
      <c r="H38" s="59"/>
      <c r="I38" s="26"/>
      <c r="J38" s="29"/>
      <c r="K38" s="29"/>
      <c r="L38" s="59"/>
      <c r="M38" s="59"/>
      <c r="N38" s="29"/>
      <c r="O38" s="29"/>
      <c r="P38" s="59"/>
    </row>
    <row r="39" spans="2:16" s="97" customFormat="1" ht="18" customHeight="1">
      <c r="B39" s="64"/>
      <c r="C39" s="65"/>
      <c r="D39" s="65"/>
      <c r="E39" s="65"/>
      <c r="F39" s="98"/>
      <c r="G39" s="69"/>
      <c r="H39" s="64"/>
      <c r="I39" s="65"/>
      <c r="J39" s="69"/>
      <c r="K39" s="69"/>
      <c r="L39" s="64"/>
      <c r="M39" s="64"/>
      <c r="N39" s="69"/>
      <c r="O39" s="69"/>
      <c r="P39" s="64"/>
    </row>
    <row r="40" spans="2:16" s="97" customFormat="1" ht="18" customHeight="1">
      <c r="B40" s="59"/>
      <c r="C40" s="26"/>
      <c r="D40" s="26"/>
      <c r="E40" s="26"/>
      <c r="F40" s="96"/>
      <c r="G40" s="29"/>
      <c r="H40" s="59"/>
      <c r="I40" s="26"/>
      <c r="J40" s="29"/>
      <c r="K40" s="29"/>
      <c r="L40" s="59"/>
      <c r="M40" s="59"/>
      <c r="N40" s="29"/>
      <c r="O40" s="29"/>
      <c r="P40" s="59"/>
    </row>
    <row r="41" spans="2:16" s="97" customFormat="1" ht="18" customHeight="1">
      <c r="B41" s="64"/>
      <c r="C41" s="65"/>
      <c r="D41" s="65"/>
      <c r="E41" s="65"/>
      <c r="F41" s="98"/>
      <c r="G41" s="69"/>
      <c r="H41" s="64"/>
      <c r="I41" s="65"/>
      <c r="J41" s="69"/>
      <c r="K41" s="69"/>
      <c r="L41" s="64"/>
      <c r="M41" s="64"/>
      <c r="N41" s="69"/>
      <c r="O41" s="69"/>
      <c r="P41" s="64"/>
    </row>
    <row r="42" spans="2:16" s="97" customFormat="1" ht="18" customHeight="1">
      <c r="B42" s="59"/>
      <c r="C42" s="26"/>
      <c r="D42" s="26"/>
      <c r="E42" s="26"/>
      <c r="F42" s="96"/>
      <c r="G42" s="29"/>
      <c r="H42" s="59"/>
      <c r="I42" s="26"/>
      <c r="J42" s="29"/>
      <c r="K42" s="29"/>
      <c r="L42" s="59"/>
      <c r="M42" s="59"/>
      <c r="N42" s="29"/>
      <c r="O42" s="29"/>
      <c r="P42" s="59"/>
    </row>
    <row r="43" spans="2:16" s="97" customFormat="1" ht="18" customHeight="1">
      <c r="B43" s="64"/>
      <c r="C43" s="65"/>
      <c r="D43" s="65"/>
      <c r="E43" s="65"/>
      <c r="F43" s="98"/>
      <c r="G43" s="69"/>
      <c r="H43" s="64"/>
      <c r="I43" s="65"/>
      <c r="J43" s="69"/>
      <c r="K43" s="69"/>
      <c r="L43" s="64"/>
      <c r="M43" s="64"/>
      <c r="N43" s="69"/>
      <c r="O43" s="69"/>
      <c r="P43" s="64"/>
    </row>
    <row r="44" spans="2:16" s="97" customFormat="1" ht="18" customHeight="1">
      <c r="B44" s="59"/>
      <c r="C44" s="26"/>
      <c r="D44" s="26"/>
      <c r="E44" s="26"/>
      <c r="F44" s="96"/>
      <c r="G44" s="29"/>
      <c r="H44" s="59"/>
      <c r="I44" s="26"/>
      <c r="J44" s="29"/>
      <c r="K44" s="29"/>
      <c r="L44" s="59"/>
      <c r="M44" s="59"/>
      <c r="N44" s="29"/>
      <c r="O44" s="29"/>
      <c r="P44" s="59"/>
    </row>
    <row r="45" spans="2:16" s="97" customFormat="1" ht="18" customHeight="1">
      <c r="B45" s="64"/>
      <c r="C45" s="65"/>
      <c r="D45" s="65"/>
      <c r="E45" s="65"/>
      <c r="F45" s="98"/>
      <c r="G45" s="69"/>
      <c r="H45" s="64"/>
      <c r="I45" s="65"/>
      <c r="J45" s="69"/>
      <c r="K45" s="69"/>
      <c r="L45" s="64"/>
      <c r="M45" s="64"/>
      <c r="N45" s="69"/>
      <c r="O45" s="69"/>
      <c r="P45" s="64"/>
    </row>
    <row r="46" spans="2:16" s="97" customFormat="1" ht="18" customHeight="1">
      <c r="B46" s="59"/>
      <c r="C46" s="26"/>
      <c r="D46" s="26"/>
      <c r="E46" s="26"/>
      <c r="F46" s="96"/>
      <c r="G46" s="29"/>
      <c r="H46" s="59"/>
      <c r="I46" s="26"/>
      <c r="J46" s="29"/>
      <c r="K46" s="29"/>
      <c r="L46" s="59"/>
      <c r="M46" s="59"/>
      <c r="N46" s="29"/>
      <c r="O46" s="29"/>
      <c r="P46" s="59"/>
    </row>
    <row r="47" spans="2:16" s="97" customFormat="1" ht="18" customHeight="1">
      <c r="B47" s="64"/>
      <c r="C47" s="65"/>
      <c r="D47" s="65"/>
      <c r="E47" s="65"/>
      <c r="F47" s="98"/>
      <c r="G47" s="69"/>
      <c r="H47" s="64"/>
      <c r="I47" s="65"/>
      <c r="J47" s="69"/>
      <c r="K47" s="69"/>
      <c r="L47" s="64"/>
      <c r="M47" s="64"/>
      <c r="N47" s="69"/>
      <c r="O47" s="69"/>
      <c r="P47" s="64"/>
    </row>
    <row r="48" spans="2:16" s="97" customFormat="1" ht="18" customHeight="1">
      <c r="B48" s="59"/>
      <c r="C48" s="26"/>
      <c r="D48" s="26"/>
      <c r="E48" s="26"/>
      <c r="F48" s="96"/>
      <c r="G48" s="29"/>
      <c r="H48" s="59"/>
      <c r="I48" s="26"/>
      <c r="J48" s="29"/>
      <c r="K48" s="29"/>
      <c r="L48" s="59"/>
      <c r="M48" s="59"/>
      <c r="N48" s="29"/>
      <c r="O48" s="29"/>
      <c r="P48" s="59"/>
    </row>
    <row r="49" spans="4:16" s="97" customFormat="1" ht="18" customHeight="1">
      <c r="I49" s="99"/>
      <c r="J49" s="100"/>
      <c r="K49" s="101"/>
      <c r="L49" s="99"/>
      <c r="M49" s="102"/>
      <c r="N49" s="101"/>
      <c r="O49" s="99"/>
      <c r="P49" s="99"/>
    </row>
    <row r="50" spans="4:16" s="97" customFormat="1" ht="16" customHeight="1">
      <c r="I50" s="99"/>
      <c r="J50" s="100"/>
      <c r="K50" s="101"/>
      <c r="L50" s="99"/>
      <c r="M50" s="102"/>
      <c r="N50" s="101"/>
      <c r="O50" s="99"/>
      <c r="P50" s="99"/>
    </row>
    <row r="51" spans="4:16" s="97" customFormat="1" ht="16" customHeight="1">
      <c r="D51" s="37"/>
      <c r="F51" s="37"/>
      <c r="G51" s="37"/>
      <c r="I51" s="100"/>
      <c r="J51" s="100"/>
      <c r="K51" s="101"/>
      <c r="L51" s="99"/>
      <c r="M51" s="102"/>
      <c r="N51" s="101"/>
      <c r="O51" s="100"/>
      <c r="P51" s="99"/>
    </row>
    <row r="52" spans="4:16" s="97" customFormat="1" ht="16" customHeight="1">
      <c r="D52" s="37"/>
      <c r="F52" s="37"/>
      <c r="G52" s="37"/>
      <c r="I52" s="100"/>
      <c r="J52" s="100"/>
      <c r="K52" s="101"/>
      <c r="L52" s="99"/>
      <c r="M52" s="102"/>
      <c r="N52" s="101"/>
      <c r="O52" s="100"/>
      <c r="P52" s="99"/>
    </row>
    <row r="53" spans="4:16" s="97" customFormat="1">
      <c r="D53" s="37"/>
      <c r="F53" s="37"/>
      <c r="G53" s="37"/>
      <c r="I53" s="100"/>
      <c r="J53" s="100"/>
      <c r="K53" s="101"/>
      <c r="L53" s="99"/>
      <c r="M53" s="102"/>
      <c r="N53" s="101"/>
      <c r="O53" s="100"/>
      <c r="P53" s="99"/>
    </row>
    <row r="54" spans="4:16" s="97" customFormat="1">
      <c r="D54" s="37"/>
      <c r="F54" s="37"/>
      <c r="G54" s="37"/>
      <c r="I54" s="100"/>
      <c r="J54" s="100"/>
      <c r="K54" s="101"/>
      <c r="L54" s="99"/>
      <c r="M54" s="102"/>
      <c r="N54" s="101"/>
      <c r="O54" s="100"/>
      <c r="P54" s="99"/>
    </row>
  </sheetData>
  <phoneticPr fontId="8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 codeName="Sheet6"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33203125" style="103" customWidth="1"/>
    <col min="2" max="2" width="90.75" style="103" customWidth="1"/>
    <col min="3" max="16384" width="10.75" style="103"/>
  </cols>
  <sheetData>
    <row r="1" spans="2:2" ht="20.149999999999999" customHeight="1"/>
    <row r="2" spans="2:2" ht="105" customHeight="1">
      <c r="B2" s="104" t="s">
        <v>10</v>
      </c>
    </row>
  </sheetData>
  <phoneticPr fontId="8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工芸品ビジネス用在庫表</vt:lpstr>
      <vt:lpstr>空白 - 工芸品ビジネス用在庫表</vt:lpstr>
      <vt:lpstr>在庫追跡テンプレート</vt:lpstr>
      <vt:lpstr>在庫アイテム テンプレート</vt:lpstr>
      <vt:lpstr>在庫ベンダー リスト</vt:lpstr>
      <vt:lpstr>– 免責条項 –</vt:lpstr>
      <vt:lpstr>'在庫ベンダー リスト'!Print_Area</vt:lpstr>
      <vt:lpstr>在庫追跡テンプレート!Print_Area</vt:lpstr>
      <vt:lpstr>工芸品ビジネス用在庫表!Print_Area</vt:lpstr>
      <vt:lpstr>'空白 - 工芸品ビジネス用在庫表'!Print_Area</vt:lpstr>
      <vt:lpstr>工芸品ビジネス用在庫表!valHighlight</vt:lpstr>
      <vt:lpstr>'空白 - 工芸品ビジネス用在庫表'!valHighlight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dcterms:created xsi:type="dcterms:W3CDTF">2016-02-25T02:48:22Z</dcterms:created>
  <dcterms:modified xsi:type="dcterms:W3CDTF">2024-06-14T15:27:38Z</dcterms:modified>
</cp:coreProperties>
</file>