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ウェブサイト予算ツール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'ウェブサイト予算ツール'!$B$2:$F$49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_);_(&quot;$&quot;* \(#,##0\);_(&quot;$&quot;* &quot;-&quot;??_);_(@_)"/>
    <numFmt numFmtId="165" formatCode="_-&quot;$&quot;* #,##0_-;\-&quot;$&quot;* #,##0_-;_-&quot;$&quot;* &quot;-&quot;??_-;_-@_-"/>
    <numFmt numFmtId="166" formatCode="_-&quot;$&quot;* #,##0.00_-;\-&quot;$&quot;* #,##0.00_-;_-&quot;$&quot;* &quot;-&quot;??_-;_-@_-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b val="1"/>
      <color theme="1"/>
      <sz val="10"/>
    </font>
    <font>
      <name val="Century Gothic"/>
      <color theme="1"/>
      <sz val="12"/>
    </font>
    <font>
      <name val="Century Gothic"/>
      <b val="1"/>
      <color theme="0"/>
      <sz val="11"/>
    </font>
    <font>
      <name val="Century Gothic"/>
      <color theme="1" tint="0.499984740745262"/>
      <sz val="11"/>
    </font>
    <font>
      <name val="Century Gothic"/>
      <color theme="5" tint="-0.249977111117893"/>
      <sz val="14"/>
    </font>
    <font>
      <name val="Arial"/>
      <family val="2"/>
      <color theme="1"/>
      <sz val="12"/>
    </font>
    <font>
      <name val="Century Gothic"/>
      <family val="1"/>
      <b val="1"/>
      <color theme="8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1" tint="0.499984740745262"/>
      <sz val="2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b val="1"/>
      <color theme="6" tint="-0.499984740745262"/>
      <sz val="10"/>
    </font>
    <font>
      <name val="Century Gothic"/>
      <family val="1"/>
      <color theme="1"/>
      <sz val="10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6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0F4BB"/>
        <bgColor indexed="64"/>
      </patternFill>
    </fill>
    <fill>
      <patternFill patternType="lightUp">
        <fgColor theme="1" tint="0.499984740745262"/>
        <bgColor theme="8" tint="0.3999755851924192"/>
      </patternFill>
    </fill>
    <fill>
      <patternFill patternType="lightUp">
        <fgColor theme="1" tint="0.499984740745262"/>
        <bgColor theme="6"/>
      </patternFill>
    </fill>
    <fill>
      <patternFill patternType="lightUp">
        <fgColor theme="1" tint="0.499984740745262"/>
        <bgColor theme="5"/>
      </patternFill>
    </fill>
    <fill>
      <patternFill patternType="lightUp">
        <fgColor theme="1" tint="0.499984740745262"/>
        <bgColor theme="8" tint="0.7999816888943144"/>
      </patternFill>
    </fill>
    <fill>
      <patternFill patternType="lightUp">
        <fgColor theme="1" tint="0.499984740745262"/>
        <bgColor theme="6" tint="0.7999816888943144"/>
      </patternFill>
    </fill>
    <fill>
      <patternFill patternType="lightUp">
        <fgColor theme="1" tint="0.499984740745262"/>
        <bgColor rgb="FFF0F4BB"/>
      </patternFill>
    </fill>
    <fill>
      <patternFill patternType="lightUp">
        <fgColor theme="1" tint="0.499984740745262"/>
        <bgColor theme="5" tint="0.3999755851924192"/>
      </patternFill>
    </fill>
    <fill>
      <patternFill patternType="lightUp">
        <fgColor theme="1" tint="0.499984740745262"/>
        <bgColor theme="5" tint="0.799981688894314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 style="thin">
        <color theme="0" tint="-0.3499862666707358"/>
      </right>
      <top/>
      <bottom/>
      <diagonal/>
    </border>
    <border>
      <left style="medium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</borders>
  <cellStyleXfs count="6">
    <xf numFmtId="0" fontId="2" fillId="0" borderId="0"/>
    <xf numFmtId="166" fontId="2" fillId="0" borderId="0"/>
    <xf numFmtId="9" fontId="2" fillId="0" borderId="0"/>
    <xf numFmtId="0" fontId="10" fillId="0" borderId="0"/>
    <xf numFmtId="0" fontId="17" fillId="0" borderId="0"/>
    <xf numFmtId="0" fontId="19" fillId="0" borderId="0"/>
  </cellStyleXfs>
  <cellXfs count="105">
    <xf numFmtId="0" fontId="0" fillId="0" borderId="0" pivotButton="0" quotePrefix="0" xfId="0"/>
    <xf numFmtId="0" fontId="4" fillId="0" borderId="0" pivotButton="0" quotePrefix="0" xfId="0"/>
    <xf numFmtId="0" fontId="6" fillId="0" borderId="0" applyAlignment="1" pivotButton="0" quotePrefix="0" xfId="0">
      <alignment horizontal="right" vertical="center"/>
    </xf>
    <xf numFmtId="10" fontId="7" fillId="0" borderId="0" applyAlignment="1" pivotButton="0" quotePrefix="0" xfId="2">
      <alignment horizontal="left"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indent="1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8" fillId="0" borderId="0" pivotButton="0" quotePrefix="0" xfId="0"/>
    <xf numFmtId="0" fontId="10" fillId="0" borderId="0" pivotButton="0" quotePrefix="0" xfId="3"/>
    <xf numFmtId="0" fontId="8" fillId="0" borderId="1" applyAlignment="1" pivotButton="0" quotePrefix="0" xfId="3">
      <alignment horizontal="left" vertical="center" wrapText="1" indent="2"/>
    </xf>
    <xf numFmtId="0" fontId="11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5" fillId="9" borderId="2" applyAlignment="1" pivotButton="0" quotePrefix="0" xfId="0">
      <alignment horizontal="center" vertical="center"/>
    </xf>
    <xf numFmtId="0" fontId="5" fillId="2" borderId="2" applyAlignment="1" pivotButton="0" quotePrefix="0" xfId="0">
      <alignment horizontal="center" vertical="center" wrapText="1"/>
    </xf>
    <xf numFmtId="0" fontId="5" fillId="6" borderId="2" applyAlignment="1" pivotButton="0" quotePrefix="0" xfId="0">
      <alignment horizontal="center" vertical="center" wrapText="1"/>
    </xf>
    <xf numFmtId="164" fontId="3" fillId="12" borderId="2" applyAlignment="1" pivotButton="0" quotePrefix="0" xfId="2">
      <alignment horizontal="left" vertical="center"/>
    </xf>
    <xf numFmtId="164" fontId="13" fillId="15" borderId="2" applyAlignment="1" pivotButton="0" quotePrefix="0" xfId="1">
      <alignment horizontal="left" vertical="center"/>
    </xf>
    <xf numFmtId="164" fontId="14" fillId="16" borderId="2" applyAlignment="1" pivotButton="0" quotePrefix="0" xfId="1">
      <alignment horizontal="left" vertical="center"/>
    </xf>
    <xf numFmtId="164" fontId="15" fillId="13" borderId="2" applyAlignment="1" pivotButton="0" quotePrefix="0" xfId="2">
      <alignment horizontal="left" vertical="center"/>
    </xf>
    <xf numFmtId="164" fontId="15" fillId="18" borderId="2" applyAlignment="1" pivotButton="0" quotePrefix="0" xfId="1">
      <alignment horizontal="left" vertical="center"/>
    </xf>
    <xf numFmtId="164" fontId="15" fillId="19" borderId="2" applyAlignment="1" pivotButton="0" quotePrefix="0" xfId="1">
      <alignment horizontal="left" vertical="center"/>
    </xf>
    <xf numFmtId="164" fontId="3" fillId="21" borderId="2" applyAlignment="1" pivotButton="0" quotePrefix="0" xfId="2">
      <alignment horizontal="left" vertical="center"/>
    </xf>
    <xf numFmtId="164" fontId="3" fillId="3" borderId="2" applyAlignment="1" pivotButton="0" quotePrefix="0" xfId="1">
      <alignment horizontal="left" vertical="center"/>
    </xf>
    <xf numFmtId="164" fontId="3" fillId="7" borderId="2" applyAlignment="1" pivotButton="0" quotePrefix="0" xfId="1">
      <alignment horizontal="left" vertical="center"/>
    </xf>
    <xf numFmtId="164" fontId="15" fillId="22" borderId="2" applyAlignment="1" pivotButton="0" quotePrefix="0" xfId="2">
      <alignment horizontal="left" vertical="center"/>
    </xf>
    <xf numFmtId="164" fontId="15" fillId="5" borderId="2" applyAlignment="1" pivotButton="0" quotePrefix="0" xfId="1">
      <alignment horizontal="left" vertical="center"/>
    </xf>
    <xf numFmtId="164" fontId="15" fillId="8" borderId="2" applyAlignment="1" pivotButton="0" quotePrefix="0" xfId="1">
      <alignment horizontal="left" vertical="center"/>
    </xf>
    <xf numFmtId="0" fontId="15" fillId="23" borderId="3" applyAlignment="1" pivotButton="0" quotePrefix="0" xfId="0">
      <alignment horizontal="left" vertical="center" wrapText="1" indent="1"/>
    </xf>
    <xf numFmtId="164" fontId="15" fillId="23" borderId="4" applyAlignment="1" pivotButton="0" quotePrefix="0" xfId="2">
      <alignment horizontal="left" vertical="center"/>
    </xf>
    <xf numFmtId="164" fontId="15" fillId="23" borderId="4" applyAlignment="1" pivotButton="0" quotePrefix="0" xfId="1">
      <alignment horizontal="left" vertical="center"/>
    </xf>
    <xf numFmtId="164" fontId="15" fillId="23" borderId="5" applyAlignment="1" pivotButton="0" quotePrefix="0" xfId="2">
      <alignment horizontal="left" vertical="center"/>
    </xf>
    <xf numFmtId="0" fontId="12" fillId="10" borderId="6" applyAlignment="1" pivotButton="0" quotePrefix="0" xfId="0">
      <alignment horizontal="left" vertical="center" wrapText="1" indent="1"/>
    </xf>
    <xf numFmtId="164" fontId="3" fillId="9" borderId="7" applyAlignment="1" pivotButton="0" quotePrefix="0" xfId="2">
      <alignment horizontal="left" vertical="center"/>
    </xf>
    <xf numFmtId="0" fontId="15" fillId="0" borderId="6" applyAlignment="1" pivotButton="0" quotePrefix="0" xfId="0">
      <alignment horizontal="right" vertical="center" wrapText="1" indent="1"/>
    </xf>
    <xf numFmtId="164" fontId="15" fillId="14" borderId="7" applyAlignment="1" pivotButton="0" quotePrefix="0" xfId="2">
      <alignment horizontal="left" vertical="center"/>
    </xf>
    <xf numFmtId="0" fontId="15" fillId="23" borderId="8" applyAlignment="1" pivotButton="0" quotePrefix="0" xfId="0">
      <alignment horizontal="left" vertical="center" wrapText="1" indent="1"/>
    </xf>
    <xf numFmtId="165" fontId="15" fillId="23" borderId="9" applyAlignment="1" pivotButton="0" quotePrefix="0" xfId="2">
      <alignment vertical="center" wrapText="1"/>
    </xf>
    <xf numFmtId="165" fontId="15" fillId="23" borderId="9" applyAlignment="1" pivotButton="0" quotePrefix="0" xfId="1">
      <alignment vertical="center" wrapText="1"/>
    </xf>
    <xf numFmtId="165" fontId="15" fillId="23" borderId="10" applyAlignment="1" pivotButton="0" quotePrefix="0" xfId="2">
      <alignment vertical="center" wrapText="1"/>
    </xf>
    <xf numFmtId="0" fontId="12" fillId="10" borderId="3" applyAlignment="1" pivotButton="0" quotePrefix="0" xfId="0">
      <alignment horizontal="left" vertical="center" wrapText="1" indent="1"/>
    </xf>
    <xf numFmtId="164" fontId="3" fillId="21" borderId="4" applyAlignment="1" pivotButton="0" quotePrefix="0" xfId="2">
      <alignment horizontal="left" vertical="center"/>
    </xf>
    <xf numFmtId="164" fontId="3" fillId="3" borderId="4" applyAlignment="1" pivotButton="0" quotePrefix="0" xfId="1">
      <alignment horizontal="left" vertical="center"/>
    </xf>
    <xf numFmtId="164" fontId="3" fillId="7" borderId="4" applyAlignment="1" pivotButton="0" quotePrefix="0" xfId="1">
      <alignment horizontal="left" vertical="center"/>
    </xf>
    <xf numFmtId="164" fontId="3" fillId="9" borderId="5" applyAlignment="1" pivotButton="0" quotePrefix="0" xfId="2">
      <alignment horizontal="left" vertical="center"/>
    </xf>
    <xf numFmtId="0" fontId="15" fillId="0" borderId="6" applyAlignment="1" pivotButton="0" quotePrefix="0" xfId="0">
      <alignment horizontal="left" vertical="center" wrapText="1" indent="1"/>
    </xf>
    <xf numFmtId="0" fontId="15" fillId="0" borderId="8" applyAlignment="1" pivotButton="0" quotePrefix="0" xfId="0">
      <alignment horizontal="left" vertical="center" wrapText="1" indent="1"/>
    </xf>
    <xf numFmtId="164" fontId="15" fillId="22" borderId="9" applyAlignment="1" pivotButton="0" quotePrefix="0" xfId="2">
      <alignment horizontal="left" vertical="center"/>
    </xf>
    <xf numFmtId="164" fontId="15" fillId="5" borderId="9" applyAlignment="1" pivotButton="0" quotePrefix="0" xfId="1">
      <alignment horizontal="left" vertical="center"/>
    </xf>
    <xf numFmtId="164" fontId="15" fillId="8" borderId="9" applyAlignment="1" pivotButton="0" quotePrefix="0" xfId="1">
      <alignment horizontal="left" vertical="center"/>
    </xf>
    <xf numFmtId="164" fontId="15" fillId="14" borderId="10" applyAlignment="1" pivotButton="0" quotePrefix="0" xfId="2">
      <alignment horizontal="left" vertical="center"/>
    </xf>
    <xf numFmtId="0" fontId="5" fillId="4" borderId="7" applyAlignment="1" pivotButton="0" quotePrefix="0" xfId="0">
      <alignment horizontal="center" vertical="center"/>
    </xf>
    <xf numFmtId="164" fontId="3" fillId="17" borderId="7" applyAlignment="1" pivotButton="0" quotePrefix="0" xfId="2">
      <alignment horizontal="left" vertical="center"/>
    </xf>
    <xf numFmtId="164" fontId="15" fillId="20" borderId="7" applyAlignment="1" pivotButton="0" quotePrefix="0" xfId="2">
      <alignment horizontal="left" vertical="center"/>
    </xf>
    <xf numFmtId="164" fontId="15" fillId="13" borderId="9" applyAlignment="1" pivotButton="0" quotePrefix="0" xfId="2">
      <alignment horizontal="left" vertical="center"/>
    </xf>
    <xf numFmtId="164" fontId="15" fillId="18" borderId="9" applyAlignment="1" pivotButton="0" quotePrefix="0" xfId="1">
      <alignment horizontal="left" vertical="center"/>
    </xf>
    <xf numFmtId="164" fontId="15" fillId="19" borderId="9" applyAlignment="1" pivotButton="0" quotePrefix="0" xfId="1">
      <alignment horizontal="left" vertical="center"/>
    </xf>
    <xf numFmtId="164" fontId="15" fillId="20" borderId="10" applyAlignment="1" pivotButton="0" quotePrefix="0" xfId="2">
      <alignment horizontal="left" vertical="center"/>
    </xf>
    <xf numFmtId="165" fontId="3" fillId="0" borderId="7" applyAlignment="1" pivotButton="0" quotePrefix="0" xfId="0">
      <alignment horizontal="center" vertical="center"/>
    </xf>
    <xf numFmtId="9" fontId="3" fillId="0" borderId="10" applyAlignment="1" pivotButton="0" quotePrefix="0" xfId="0">
      <alignment horizontal="center" vertical="center"/>
    </xf>
    <xf numFmtId="0" fontId="12" fillId="10" borderId="6" applyAlignment="1" pivotButton="0" quotePrefix="0" xfId="0">
      <alignment horizontal="right" vertical="center" wrapText="1" indent="1"/>
    </xf>
    <xf numFmtId="0" fontId="12" fillId="10" borderId="8" applyAlignment="1" pivotButton="0" quotePrefix="0" xfId="0">
      <alignment horizontal="right" vertical="center" wrapText="1" indent="1"/>
    </xf>
    <xf numFmtId="0" fontId="5" fillId="10" borderId="4" applyAlignment="1" pivotButton="0" quotePrefix="0" xfId="0">
      <alignment horizontal="center" vertical="center"/>
    </xf>
    <xf numFmtId="0" fontId="5" fillId="10" borderId="5" applyAlignment="1" pivotButton="0" quotePrefix="0" xfId="0">
      <alignment horizontal="center" vertical="center"/>
    </xf>
    <xf numFmtId="0" fontId="5" fillId="11" borderId="3" applyAlignment="1" pivotButton="0" quotePrefix="0" xfId="0">
      <alignment horizontal="center" vertical="center" wrapText="1"/>
    </xf>
    <xf numFmtId="0" fontId="5" fillId="11" borderId="6" applyAlignment="1" pivotButton="0" quotePrefix="0" xfId="0">
      <alignment horizontal="center" vertical="center" wrapText="1"/>
    </xf>
    <xf numFmtId="0" fontId="12" fillId="11" borderId="3" applyAlignment="1" pivotButton="0" quotePrefix="0" xfId="0">
      <alignment horizontal="center" vertical="center" wrapText="1"/>
    </xf>
    <xf numFmtId="0" fontId="12" fillId="11" borderId="5" applyAlignment="1" pivotButton="0" quotePrefix="0" xfId="0">
      <alignment horizontal="center" vertical="center" wrapText="1"/>
    </xf>
    <xf numFmtId="0" fontId="18" fillId="24" borderId="0" applyAlignment="1" pivotButton="0" quotePrefix="0" xfId="4">
      <alignment horizontal="center" vertical="center" wrapText="1"/>
    </xf>
    <xf numFmtId="0" fontId="0" fillId="0" borderId="13" pivotButton="0" quotePrefix="0" xfId="0"/>
    <xf numFmtId="0" fontId="0" fillId="0" borderId="14" pivotButton="0" quotePrefix="0" xfId="0"/>
    <xf numFmtId="0" fontId="0" fillId="0" borderId="17" pivotButton="0" quotePrefix="0" xfId="0"/>
    <xf numFmtId="164" fontId="3" fillId="12" borderId="2" applyAlignment="1" pivotButton="0" quotePrefix="0" xfId="2">
      <alignment horizontal="left" vertical="center"/>
    </xf>
    <xf numFmtId="164" fontId="13" fillId="15" borderId="2" applyAlignment="1" pivotButton="0" quotePrefix="0" xfId="1">
      <alignment horizontal="left" vertical="center"/>
    </xf>
    <xf numFmtId="164" fontId="14" fillId="16" borderId="2" applyAlignment="1" pivotButton="0" quotePrefix="0" xfId="1">
      <alignment horizontal="left" vertical="center"/>
    </xf>
    <xf numFmtId="164" fontId="3" fillId="17" borderId="7" applyAlignment="1" pivotButton="0" quotePrefix="0" xfId="2">
      <alignment horizontal="left" vertical="center"/>
    </xf>
    <xf numFmtId="164" fontId="15" fillId="13" borderId="2" applyAlignment="1" pivotButton="0" quotePrefix="0" xfId="2">
      <alignment horizontal="left" vertical="center"/>
    </xf>
    <xf numFmtId="164" fontId="15" fillId="18" borderId="2" applyAlignment="1" pivotButton="0" quotePrefix="0" xfId="1">
      <alignment horizontal="left" vertical="center"/>
    </xf>
    <xf numFmtId="164" fontId="15" fillId="19" borderId="2" applyAlignment="1" pivotButton="0" quotePrefix="0" xfId="1">
      <alignment horizontal="left" vertical="center"/>
    </xf>
    <xf numFmtId="164" fontId="15" fillId="20" borderId="7" applyAlignment="1" pivotButton="0" quotePrefix="0" xfId="2">
      <alignment horizontal="left" vertical="center"/>
    </xf>
    <xf numFmtId="164" fontId="15" fillId="13" borderId="9" applyAlignment="1" pivotButton="0" quotePrefix="0" xfId="2">
      <alignment horizontal="left" vertical="center"/>
    </xf>
    <xf numFmtId="164" fontId="15" fillId="18" borderId="9" applyAlignment="1" pivotButton="0" quotePrefix="0" xfId="1">
      <alignment horizontal="left" vertical="center"/>
    </xf>
    <xf numFmtId="164" fontId="15" fillId="19" borderId="9" applyAlignment="1" pivotButton="0" quotePrefix="0" xfId="1">
      <alignment horizontal="left" vertical="center"/>
    </xf>
    <xf numFmtId="164" fontId="15" fillId="20" borderId="10" applyAlignment="1" pivotButton="0" quotePrefix="0" xfId="2">
      <alignment horizontal="left" vertical="center"/>
    </xf>
    <xf numFmtId="164" fontId="3" fillId="21" borderId="4" applyAlignment="1" pivotButton="0" quotePrefix="0" xfId="2">
      <alignment horizontal="left" vertical="center"/>
    </xf>
    <xf numFmtId="164" fontId="3" fillId="3" borderId="4" applyAlignment="1" pivotButton="0" quotePrefix="0" xfId="1">
      <alignment horizontal="left" vertical="center"/>
    </xf>
    <xf numFmtId="164" fontId="3" fillId="7" borderId="4" applyAlignment="1" pivotButton="0" quotePrefix="0" xfId="1">
      <alignment horizontal="left" vertical="center"/>
    </xf>
    <xf numFmtId="164" fontId="3" fillId="9" borderId="5" applyAlignment="1" pivotButton="0" quotePrefix="0" xfId="2">
      <alignment horizontal="left" vertical="center"/>
    </xf>
    <xf numFmtId="164" fontId="15" fillId="22" borderId="2" applyAlignment="1" pivotButton="0" quotePrefix="0" xfId="2">
      <alignment horizontal="left" vertical="center"/>
    </xf>
    <xf numFmtId="164" fontId="15" fillId="5" borderId="2" applyAlignment="1" pivotButton="0" quotePrefix="0" xfId="1">
      <alignment horizontal="left" vertical="center"/>
    </xf>
    <xf numFmtId="164" fontId="15" fillId="8" borderId="2" applyAlignment="1" pivotButton="0" quotePrefix="0" xfId="1">
      <alignment horizontal="left" vertical="center"/>
    </xf>
    <xf numFmtId="164" fontId="15" fillId="14" borderId="7" applyAlignment="1" pivotButton="0" quotePrefix="0" xfId="2">
      <alignment horizontal="left" vertical="center"/>
    </xf>
    <xf numFmtId="164" fontId="15" fillId="22" borderId="9" applyAlignment="1" pivotButton="0" quotePrefix="0" xfId="2">
      <alignment horizontal="left" vertical="center"/>
    </xf>
    <xf numFmtId="164" fontId="15" fillId="5" borderId="9" applyAlignment="1" pivotButton="0" quotePrefix="0" xfId="1">
      <alignment horizontal="left" vertical="center"/>
    </xf>
    <xf numFmtId="164" fontId="15" fillId="8" borderId="9" applyAlignment="1" pivotButton="0" quotePrefix="0" xfId="1">
      <alignment horizontal="left" vertical="center"/>
    </xf>
    <xf numFmtId="164" fontId="15" fillId="14" borderId="10" applyAlignment="1" pivotButton="0" quotePrefix="0" xfId="2">
      <alignment horizontal="left" vertical="center"/>
    </xf>
    <xf numFmtId="164" fontId="15" fillId="23" borderId="4" applyAlignment="1" pivotButton="0" quotePrefix="0" xfId="2">
      <alignment horizontal="left" vertical="center"/>
    </xf>
    <xf numFmtId="164" fontId="15" fillId="23" borderId="4" applyAlignment="1" pivotButton="0" quotePrefix="0" xfId="1">
      <alignment horizontal="left" vertical="center"/>
    </xf>
    <xf numFmtId="164" fontId="15" fillId="23" borderId="5" applyAlignment="1" pivotButton="0" quotePrefix="0" xfId="2">
      <alignment horizontal="left" vertical="center"/>
    </xf>
    <xf numFmtId="164" fontId="3" fillId="21" borderId="2" applyAlignment="1" pivotButton="0" quotePrefix="0" xfId="2">
      <alignment horizontal="left" vertical="center"/>
    </xf>
    <xf numFmtId="164" fontId="3" fillId="3" borderId="2" applyAlignment="1" pivotButton="0" quotePrefix="0" xfId="1">
      <alignment horizontal="left" vertical="center"/>
    </xf>
    <xf numFmtId="164" fontId="3" fillId="7" borderId="2" applyAlignment="1" pivotButton="0" quotePrefix="0" xfId="1">
      <alignment horizontal="left" vertical="center"/>
    </xf>
    <xf numFmtId="164" fontId="3" fillId="9" borderId="7" applyAlignment="1" pivotButton="0" quotePrefix="0" xfId="2">
      <alignment horizontal="left" vertical="center"/>
    </xf>
    <xf numFmtId="0" fontId="20" fillId="2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website+budget+tool+77225+jp&amp;lpa=ic+website+budget+tool+772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AK80"/>
  <sheetViews>
    <sheetView showGridLines="0" tabSelected="1" zoomScale="90" zoomScaleNormal="90" zoomScalePageLayoutView="90" workbookViewId="0">
      <selection activeCell="B51" sqref="B51:F51"/>
    </sheetView>
  </sheetViews>
  <sheetFormatPr baseColWidth="8" defaultColWidth="10.83203125" defaultRowHeight="16"/>
  <cols>
    <col width="3.33203125" customWidth="1" style="1" min="1" max="1"/>
    <col width="48" customWidth="1" style="5" min="2" max="2"/>
    <col width="18" customWidth="1" style="6" min="3" max="6"/>
    <col width="3.33203125" customWidth="1" style="1" min="7" max="7"/>
    <col width="20.5" customWidth="1" style="1" min="8" max="8"/>
    <col width="3.33203125" customWidth="1" style="1" min="9" max="9"/>
    <col width="11" customWidth="1" min="10" max="10"/>
    <col width="10.83203125" customWidth="1" style="1" min="11" max="16384"/>
  </cols>
  <sheetData>
    <row r="1" ht="50" customHeight="1"/>
    <row r="2" ht="50" customFormat="1" customHeight="1" s="9">
      <c r="A2" s="7" t="n"/>
      <c r="B2" s="12" t="inlineStr">
        <is>
          <t>ウェブサイト予算ツールテンプレート</t>
        </is>
      </c>
      <c r="C2" s="4" t="n"/>
      <c r="D2" s="8" t="n"/>
      <c r="E2" s="8" t="n"/>
      <c r="F2" s="8" t="n"/>
      <c r="G2" s="8" t="n"/>
      <c r="H2" s="4" t="n"/>
      <c r="I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1" t="n"/>
    </row>
    <row r="3" ht="28" customHeight="1" thickBot="1">
      <c r="B3" s="2" t="inlineStr">
        <is>
          <t>必要な収益率</t>
        </is>
      </c>
      <c r="C3" s="3" t="n">
        <v>0.125</v>
      </c>
      <c r="D3" s="2" t="n"/>
      <c r="E3" s="2" t="inlineStr">
        <is>
          <t>税率</t>
        </is>
      </c>
      <c r="F3" s="3" t="n">
        <v>0.3175</v>
      </c>
    </row>
    <row r="4" ht="20" customHeight="1">
      <c r="B4" s="65" t="inlineStr">
        <is>
          <t>カテゴリ</t>
        </is>
      </c>
      <c r="C4" s="63" t="inlineStr">
        <is>
          <t>年</t>
        </is>
      </c>
      <c r="D4" s="70" t="n"/>
      <c r="E4" s="70" t="n"/>
      <c r="F4" s="71" t="n"/>
    </row>
    <row r="5" ht="20" customHeight="1">
      <c r="B5" s="72" t="n"/>
      <c r="C5" s="14" t="n">
        <v>0</v>
      </c>
      <c r="D5" s="15" t="n">
        <v>1</v>
      </c>
      <c r="E5" s="16" t="n">
        <v>2</v>
      </c>
      <c r="F5" s="52" t="n">
        <v>3</v>
      </c>
    </row>
    <row r="6" ht="20" customFormat="1" customHeight="1" s="4">
      <c r="B6" s="33" t="inlineStr">
        <is>
          <t>初期投資</t>
        </is>
      </c>
      <c r="C6" s="73">
        <f>SUM(C7:C12)</f>
        <v/>
      </c>
      <c r="D6" s="74" t="n"/>
      <c r="E6" s="75" t="n"/>
      <c r="F6" s="76" t="n"/>
    </row>
    <row r="7" ht="20" customFormat="1" customHeight="1" s="4">
      <c r="B7" s="46" t="inlineStr">
        <is>
          <t>発達</t>
        </is>
      </c>
      <c r="C7" s="77" t="n"/>
      <c r="D7" s="78" t="n"/>
      <c r="E7" s="79" t="n"/>
      <c r="F7" s="80" t="n"/>
    </row>
    <row r="8" ht="20" customFormat="1" customHeight="1" s="4">
      <c r="B8" s="46" t="inlineStr">
        <is>
          <t>ハードウェア</t>
        </is>
      </c>
      <c r="C8" s="77" t="n"/>
      <c r="D8" s="78" t="n"/>
      <c r="E8" s="79" t="n"/>
      <c r="F8" s="80" t="n"/>
    </row>
    <row r="9" ht="20" customFormat="1" customHeight="1" s="4">
      <c r="B9" s="46" t="inlineStr">
        <is>
          <t>ソフトウェア</t>
        </is>
      </c>
      <c r="C9" s="77" t="n"/>
      <c r="D9" s="78" t="n"/>
      <c r="E9" s="79" t="n"/>
      <c r="F9" s="80" t="n"/>
    </row>
    <row r="10" ht="20" customFormat="1" customHeight="1" s="4">
      <c r="B10" s="46" t="n"/>
      <c r="C10" s="77" t="n"/>
      <c r="D10" s="78" t="n"/>
      <c r="E10" s="79" t="n"/>
      <c r="F10" s="80" t="n"/>
    </row>
    <row r="11" ht="20" customFormat="1" customHeight="1" s="4">
      <c r="B11" s="46" t="n"/>
      <c r="C11" s="77" t="n"/>
      <c r="D11" s="78" t="n"/>
      <c r="E11" s="79" t="n"/>
      <c r="F11" s="80" t="n"/>
    </row>
    <row r="12" ht="20" customFormat="1" customHeight="1" s="4" thickBot="1">
      <c r="B12" s="47" t="n"/>
      <c r="C12" s="81" t="n"/>
      <c r="D12" s="82" t="n"/>
      <c r="E12" s="83" t="n"/>
      <c r="F12" s="84" t="n"/>
    </row>
    <row r="13" ht="20" customFormat="1" customHeight="1" s="4">
      <c r="B13" s="41" t="inlineStr">
        <is>
          <t>追加コスト</t>
        </is>
      </c>
      <c r="C13" s="85" t="n"/>
      <c r="D13" s="86">
        <f>SUM(D14:D26)</f>
        <v/>
      </c>
      <c r="E13" s="87">
        <f>SUM(E14:E26)</f>
        <v/>
      </c>
      <c r="F13" s="88">
        <f>SUM(F14:F26)</f>
        <v/>
      </c>
    </row>
    <row r="14" ht="20" customFormat="1" customHeight="1" s="4">
      <c r="B14" s="46" t="inlineStr">
        <is>
          <t>プロジェクトマネジメント</t>
        </is>
      </c>
      <c r="C14" s="89" t="n"/>
      <c r="D14" s="90" t="n"/>
      <c r="E14" s="91" t="n"/>
      <c r="F14" s="92" t="n"/>
    </row>
    <row r="15" ht="20" customFormat="1" customHeight="1" s="4">
      <c r="B15" s="46" t="inlineStr">
        <is>
          <t>カスタマーサポート</t>
        </is>
      </c>
      <c r="C15" s="89" t="n"/>
      <c r="D15" s="90" t="n"/>
      <c r="E15" s="91" t="n"/>
      <c r="F15" s="92" t="n"/>
    </row>
    <row r="16" ht="20" customFormat="1" customHeight="1" s="4">
      <c r="B16" s="46" t="inlineStr">
        <is>
          <t>サイトのメンテナンス</t>
        </is>
      </c>
      <c r="C16" s="89" t="n"/>
      <c r="D16" s="90" t="n"/>
      <c r="E16" s="91" t="n"/>
      <c r="F16" s="92" t="n"/>
    </row>
    <row r="17" ht="20" customFormat="1" customHeight="1" s="4">
      <c r="B17" s="46" t="inlineStr">
        <is>
          <t>販売コスト</t>
        </is>
      </c>
      <c r="C17" s="89" t="n"/>
      <c r="D17" s="90" t="n"/>
      <c r="E17" s="91" t="n"/>
      <c r="F17" s="92" t="n"/>
    </row>
    <row r="18" ht="20" customFormat="1" customHeight="1" s="4">
      <c r="B18" s="46" t="inlineStr">
        <is>
          <t>ソ</t>
        </is>
      </c>
      <c r="C18" s="89" t="n"/>
      <c r="D18" s="90" t="n"/>
      <c r="E18" s="91" t="n"/>
      <c r="F18" s="92" t="n"/>
    </row>
    <row r="19" ht="20" customFormat="1" customHeight="1" s="4">
      <c r="B19" s="46" t="inlineStr">
        <is>
          <t>広告</t>
        </is>
      </c>
      <c r="C19" s="89" t="n"/>
      <c r="D19" s="90" t="n"/>
      <c r="E19" s="91" t="n"/>
      <c r="F19" s="92" t="n"/>
    </row>
    <row r="20" ht="20" customFormat="1" customHeight="1" s="4">
      <c r="B20" s="46" t="inlineStr">
        <is>
          <t>ドメイン</t>
        </is>
      </c>
      <c r="C20" s="89" t="n"/>
      <c r="D20" s="90" t="n"/>
      <c r="E20" s="91" t="n"/>
      <c r="F20" s="92" t="n"/>
    </row>
    <row r="21" ht="20" customFormat="1" customHeight="1" s="4">
      <c r="B21" s="46" t="inlineStr">
        <is>
          <t>ホスティング</t>
        </is>
      </c>
      <c r="C21" s="89" t="n"/>
      <c r="D21" s="90" t="n"/>
      <c r="E21" s="91" t="n"/>
      <c r="F21" s="92" t="n"/>
    </row>
    <row r="22" ht="20" customFormat="1" customHeight="1" s="4">
      <c r="B22" s="46" t="inlineStr">
        <is>
          <t>キャップ・エクスの減価償却  費 ( 3 年 )</t>
        </is>
      </c>
      <c r="C22" s="89" t="n"/>
      <c r="D22" s="90" t="n"/>
      <c r="E22" s="91" t="n"/>
      <c r="F22" s="92" t="n"/>
    </row>
    <row r="23" ht="20" customFormat="1" customHeight="1" s="4">
      <c r="B23" s="46" t="inlineStr">
        <is>
          <t>オーバーヘッド</t>
        </is>
      </c>
      <c r="C23" s="89" t="n"/>
      <c r="D23" s="90" t="n"/>
      <c r="E23" s="91" t="n"/>
      <c r="F23" s="92" t="n"/>
    </row>
    <row r="24" ht="20" customFormat="1" customHeight="1" s="4">
      <c r="B24" s="46" t="inlineStr">
        <is>
          <t>行政</t>
        </is>
      </c>
      <c r="C24" s="89" t="n"/>
      <c r="D24" s="90" t="n"/>
      <c r="E24" s="91" t="n"/>
      <c r="F24" s="92" t="n"/>
    </row>
    <row r="25" ht="20" customFormat="1" customHeight="1" s="4">
      <c r="B25" s="46" t="n"/>
      <c r="C25" s="89" t="n"/>
      <c r="D25" s="90" t="n"/>
      <c r="E25" s="91" t="n"/>
      <c r="F25" s="92" t="n"/>
    </row>
    <row r="26" ht="20" customFormat="1" customHeight="1" s="4" thickBot="1">
      <c r="B26" s="47" t="n"/>
      <c r="C26" s="93" t="n"/>
      <c r="D26" s="94" t="n"/>
      <c r="E26" s="95" t="n"/>
      <c r="F26" s="96" t="n"/>
    </row>
    <row r="27" ht="20" customFormat="1" customHeight="1" s="4">
      <c r="B27" s="41" t="inlineStr">
        <is>
          <t>利点</t>
        </is>
      </c>
      <c r="C27" s="85" t="n"/>
      <c r="D27" s="86">
        <f>SUM(D28:D38)</f>
        <v/>
      </c>
      <c r="E27" s="87">
        <f>SUM(E28:E38)</f>
        <v/>
      </c>
      <c r="F27" s="88">
        <f>SUM(F28:F38)</f>
        <v/>
      </c>
    </row>
    <row r="28" ht="20" customFormat="1" customHeight="1" s="4">
      <c r="B28" s="46" t="inlineStr">
        <is>
          <t>営業スタッフの削減</t>
        </is>
      </c>
      <c r="C28" s="89" t="n"/>
      <c r="D28" s="90" t="n"/>
      <c r="E28" s="91" t="n"/>
      <c r="F28" s="92" t="n"/>
    </row>
    <row r="29" ht="20" customFormat="1" customHeight="1" s="4">
      <c r="B29" s="46" t="inlineStr">
        <is>
          <t>カスタマーサービススタッフの削減</t>
        </is>
      </c>
      <c r="C29" s="89" t="n"/>
      <c r="D29" s="90" t="n"/>
      <c r="E29" s="91" t="n"/>
      <c r="F29" s="92" t="n"/>
    </row>
    <row r="30" ht="20" customFormat="1" customHeight="1" s="4">
      <c r="B30" s="46" t="inlineStr">
        <is>
          <t>旅行の削減</t>
        </is>
      </c>
      <c r="C30" s="89" t="n"/>
      <c r="D30" s="90" t="n"/>
      <c r="E30" s="91" t="n"/>
      <c r="F30" s="92" t="n"/>
    </row>
    <row r="31" ht="20" customFormat="1" customHeight="1" s="4">
      <c r="B31" s="46" t="inlineStr">
        <is>
          <t>出荷/印刷の削減</t>
        </is>
      </c>
      <c r="C31" s="89" t="n"/>
      <c r="D31" s="90" t="n"/>
      <c r="E31" s="91" t="n"/>
      <c r="F31" s="92" t="n"/>
    </row>
    <row r="32" ht="20" customFormat="1" customHeight="1" s="4">
      <c r="B32" s="46" t="inlineStr">
        <is>
          <t>顧客の販売に直接</t>
        </is>
      </c>
      <c r="C32" s="89" t="n"/>
      <c r="D32" s="90" t="n"/>
      <c r="E32" s="91" t="n"/>
      <c r="F32" s="92" t="n"/>
    </row>
    <row r="33" ht="20" customFormat="1" customHeight="1" s="4">
      <c r="B33" s="46" t="inlineStr">
        <is>
          <t>プロモーションによる売上の増加</t>
        </is>
      </c>
      <c r="C33" s="89" t="n"/>
      <c r="D33" s="90" t="n"/>
      <c r="E33" s="91" t="n"/>
      <c r="F33" s="92" t="n"/>
    </row>
    <row r="34" ht="20" customFormat="1" customHeight="1" s="4">
      <c r="B34" s="46" t="inlineStr">
        <is>
          <t>定期購読による増分売上</t>
        </is>
      </c>
      <c r="C34" s="89" t="n"/>
      <c r="D34" s="90" t="n"/>
      <c r="E34" s="91" t="n"/>
      <c r="F34" s="92" t="n"/>
    </row>
    <row r="35" ht="20" customFormat="1" customHeight="1" s="4">
      <c r="B35" s="46" t="n"/>
      <c r="C35" s="89" t="n"/>
      <c r="D35" s="90" t="n"/>
      <c r="E35" s="91" t="n"/>
      <c r="F35" s="92" t="n"/>
    </row>
    <row r="36" ht="20" customFormat="1" customHeight="1" s="4">
      <c r="B36" s="46" t="n"/>
      <c r="C36" s="89" t="n"/>
      <c r="D36" s="90" t="n"/>
      <c r="E36" s="91" t="n"/>
      <c r="F36" s="92" t="n"/>
    </row>
    <row r="37" ht="20" customFormat="1" customHeight="1" s="4">
      <c r="B37" s="46" t="n"/>
      <c r="C37" s="89" t="n"/>
      <c r="D37" s="90" t="n"/>
      <c r="E37" s="91" t="n"/>
      <c r="F37" s="92" t="n"/>
    </row>
    <row r="38" ht="20" customFormat="1" customHeight="1" s="4" thickBot="1">
      <c r="B38" s="47" t="n"/>
      <c r="C38" s="93" t="n"/>
      <c r="D38" s="94" t="n"/>
      <c r="E38" s="95" t="n"/>
      <c r="F38" s="96" t="n"/>
    </row>
    <row r="39" ht="7" customFormat="1" customHeight="1" s="4">
      <c r="B39" s="29" t="n"/>
      <c r="C39" s="97" t="n"/>
      <c r="D39" s="98" t="n"/>
      <c r="E39" s="98" t="n"/>
      <c r="F39" s="99" t="n"/>
    </row>
    <row r="40" ht="20" customFormat="1" customHeight="1" s="4">
      <c r="B40" s="33" t="inlineStr">
        <is>
          <t>NETのメリット</t>
        </is>
      </c>
      <c r="C40" s="100" t="n"/>
      <c r="D40" s="101">
        <f>D27-D13</f>
        <v/>
      </c>
      <c r="E40" s="102">
        <f>E27-E13</f>
        <v/>
      </c>
      <c r="F40" s="103">
        <f>F27-F13</f>
        <v/>
      </c>
    </row>
    <row r="41" ht="20" customFormat="1" customHeight="1" s="4">
      <c r="B41" s="35" t="inlineStr">
        <is>
          <t>税金</t>
        </is>
      </c>
      <c r="C41" s="89" t="n"/>
      <c r="D41" s="90">
        <f>D40*F3</f>
        <v/>
      </c>
      <c r="E41" s="91">
        <f>E40*F3</f>
        <v/>
      </c>
      <c r="F41" s="92">
        <f>F40*F3</f>
        <v/>
      </c>
    </row>
    <row r="42" ht="20" customFormat="1" customHeight="1" s="4">
      <c r="B42" s="35" t="inlineStr">
        <is>
          <t>税引後金額</t>
        </is>
      </c>
      <c r="C42" s="89" t="n"/>
      <c r="D42" s="90">
        <f>D40-D41</f>
        <v/>
      </c>
      <c r="E42" s="91">
        <f>E40-E41</f>
        <v/>
      </c>
      <c r="F42" s="92">
        <f>F40-F41</f>
        <v/>
      </c>
    </row>
    <row r="43" ht="20" customFormat="1" customHeight="1" s="4">
      <c r="B43" s="35" t="inlineStr">
        <is>
          <t>減価償却の追加</t>
        </is>
      </c>
      <c r="C43" s="89" t="n"/>
      <c r="D43" s="90">
        <f>D22</f>
        <v/>
      </c>
      <c r="E43" s="91">
        <f>E22</f>
        <v/>
      </c>
      <c r="F43" s="92">
        <f>F22</f>
        <v/>
      </c>
    </row>
    <row r="44" ht="20" customFormat="1" customHeight="1" s="4">
      <c r="B44" s="35" t="inlineStr">
        <is>
          <t>キャッシュフロー</t>
        </is>
      </c>
      <c r="C44" s="77">
        <f>-C6</f>
        <v/>
      </c>
      <c r="D44" s="90">
        <f>SUM(D42,D43)</f>
        <v/>
      </c>
      <c r="E44" s="91">
        <f>SUM(E42,E43)</f>
        <v/>
      </c>
      <c r="F44" s="92">
        <f>SUM(F42,F43)</f>
        <v/>
      </c>
    </row>
    <row r="45" ht="20" customFormat="1" customHeight="1" s="4">
      <c r="B45" s="35" t="inlineStr">
        <is>
          <t>累積キャッシュフロー</t>
        </is>
      </c>
      <c r="C45" s="77">
        <f>-C6</f>
        <v/>
      </c>
      <c r="D45" s="90">
        <f>SUM(C45,D44)</f>
        <v/>
      </c>
      <c r="E45" s="91">
        <f>SUM(E44,D45)</f>
        <v/>
      </c>
      <c r="F45" s="92">
        <f>SUM(F44,E45)</f>
        <v/>
      </c>
    </row>
    <row r="46" ht="7" customFormat="1" customHeight="1" s="4" thickBot="1">
      <c r="B46" s="37" t="n"/>
      <c r="C46" s="38" t="n"/>
      <c r="D46" s="39" t="n"/>
      <c r="E46" s="39" t="n"/>
      <c r="F46" s="40" t="n"/>
    </row>
    <row r="47" ht="20" customFormat="1" customHeight="1" s="4">
      <c r="B47" s="67" t="inlineStr">
        <is>
          <t>評価指標</t>
        </is>
      </c>
      <c r="C47" s="71" t="n"/>
      <c r="D47" s="13" t="n"/>
      <c r="E47" s="13" t="n"/>
      <c r="F47" s="13" t="n"/>
    </row>
    <row r="48" ht="20" customFormat="1" customHeight="1" s="4">
      <c r="B48" s="61" t="inlineStr">
        <is>
          <t>正味現在価値(NPV)</t>
        </is>
      </c>
      <c r="C48" s="59">
        <f>C45+(NPV(C3,D45:F45))</f>
        <v/>
      </c>
      <c r="D48" s="13" t="n"/>
      <c r="E48" s="13" t="n"/>
      <c r="F48" s="13" t="n"/>
    </row>
    <row r="49" ht="20" customFormat="1" customHeight="1" s="4" thickBot="1">
      <c r="B49" s="62" t="inlineStr">
        <is>
          <t>内部収益率 (IRR)</t>
        </is>
      </c>
      <c r="C49" s="60">
        <f>IRR(C44:F44)</f>
        <v/>
      </c>
      <c r="D49" s="13" t="n"/>
      <c r="E49" s="13" t="n"/>
      <c r="F49" s="13" t="n"/>
    </row>
    <row r="50" ht="18" customHeight="1">
      <c r="B50" s="1" t="n"/>
      <c r="C50" s="1" t="n"/>
      <c r="D50" s="1" t="n"/>
      <c r="E50" s="1" t="n"/>
      <c r="F50" s="1" t="n"/>
    </row>
    <row r="51" ht="50" customHeight="1">
      <c r="B51" s="104" t="inlineStr">
        <is>
          <t>SMARTSHEETで作成するには、ここをクリックしてください</t>
        </is>
      </c>
    </row>
    <row r="52">
      <c r="A52" s="4" t="n"/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</row>
    <row r="53">
      <c r="A53" s="4" t="n"/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</row>
    <row r="54">
      <c r="A54" s="4" t="n"/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</row>
    <row r="55">
      <c r="A55" s="4" t="n"/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</row>
    <row r="56">
      <c r="A56" s="4" t="n"/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</row>
    <row r="57">
      <c r="A57" s="4" t="n"/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</row>
    <row r="58">
      <c r="A58" s="4" t="n"/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</row>
    <row r="59">
      <c r="A59" s="4" t="n"/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</row>
    <row r="60">
      <c r="A60" s="4" t="n"/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</row>
    <row r="61">
      <c r="A61" s="4" t="n"/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</row>
    <row r="62">
      <c r="A62" s="4" t="n"/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</row>
    <row r="63">
      <c r="A63" s="4" t="n"/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</row>
    <row r="64">
      <c r="A64" s="4" t="n"/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</row>
    <row r="65">
      <c r="A65" s="4" t="n"/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</row>
    <row r="66">
      <c r="A66" s="4" t="n"/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</row>
    <row r="67">
      <c r="A67" s="4" t="n"/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</row>
    <row r="68">
      <c r="A68" s="4" t="n"/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</row>
    <row r="69">
      <c r="A69" s="4" t="n"/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</row>
    <row r="70">
      <c r="A70" s="4" t="n"/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</row>
    <row r="71">
      <c r="A71" s="4" t="n"/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</row>
    <row r="72">
      <c r="A72" s="4" t="n"/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</row>
    <row r="73">
      <c r="A73" s="4" t="n"/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</row>
    <row r="74">
      <c r="A74" s="4" t="n"/>
      <c r="B74" s="4" t="n"/>
      <c r="C74" s="4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</row>
    <row r="75">
      <c r="A75" s="4" t="n"/>
      <c r="B75" s="4" t="n"/>
      <c r="C75" s="4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</row>
    <row r="76">
      <c r="A76" s="4" t="n"/>
      <c r="B76" s="4" t="n"/>
      <c r="C76" s="4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</row>
    <row r="77">
      <c r="A77" s="4" t="n"/>
      <c r="B77" s="4" t="n"/>
      <c r="C77" s="4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</row>
    <row r="78">
      <c r="A78" s="4" t="n"/>
      <c r="B78" s="4" t="n"/>
      <c r="C78" s="4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</row>
    <row r="79">
      <c r="A79" s="4" t="n"/>
      <c r="B79" s="4" t="n"/>
      <c r="C79" s="4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</row>
    <row r="80">
      <c r="A80" s="4" t="n"/>
      <c r="B80" s="4" t="n"/>
      <c r="C80" s="4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</row>
  </sheetData>
  <mergeCells count="4">
    <mergeCell ref="C4:F4"/>
    <mergeCell ref="B4:B5"/>
    <mergeCell ref="B47:C47"/>
    <mergeCell ref="B51:F51"/>
  </mergeCells>
  <hyperlinks>
    <hyperlink xmlns:r="http://schemas.openxmlformats.org/officeDocument/2006/relationships" ref="B51" r:id="rId1"/>
  </hyperlinks>
  <printOptions horizontalCentered="1"/>
  <pageMargins left="0.25" right="0.25" top="0.25" bottom="0.25" header="0" footer="0"/>
  <pageSetup orientation="portrait" scale="78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0" min="1" max="1"/>
    <col width="88.33203125" customWidth="1" style="10" min="2" max="2"/>
    <col width="10.83203125" customWidth="1" style="10" min="3" max="16384"/>
  </cols>
  <sheetData>
    <row r="1" ht="20" customHeight="1"/>
    <row r="2" ht="105" customHeight="1">
      <c r="B2" s="1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2020-09-24T18:03:34Z</dcterms:modified>
  <cp:lastModifiedBy>ragaz</cp:lastModifiedBy>
</cp:coreProperties>
</file>