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月次キャッシュ・フロー - FY 概要" sheetId="1" state="visible" r:id="rId1"/>
    <sheet xmlns:r="http://schemas.openxmlformats.org/officeDocument/2006/relationships" name="月 1" sheetId="2" state="visible" r:id="rId2"/>
    <sheet xmlns:r="http://schemas.openxmlformats.org/officeDocument/2006/relationships" name="月 2" sheetId="3" state="visible" r:id="rId3"/>
    <sheet xmlns:r="http://schemas.openxmlformats.org/officeDocument/2006/relationships" name="月 3" sheetId="4" state="visible" r:id="rId4"/>
    <sheet xmlns:r="http://schemas.openxmlformats.org/officeDocument/2006/relationships" name="月 4" sheetId="5" state="visible" r:id="rId5"/>
    <sheet xmlns:r="http://schemas.openxmlformats.org/officeDocument/2006/relationships" name="月 5" sheetId="6" state="visible" r:id="rId6"/>
    <sheet xmlns:r="http://schemas.openxmlformats.org/officeDocument/2006/relationships" name="月 6" sheetId="7" state="visible" r:id="rId7"/>
    <sheet xmlns:r="http://schemas.openxmlformats.org/officeDocument/2006/relationships" name="月 7" sheetId="8" state="visible" r:id="rId8"/>
    <sheet xmlns:r="http://schemas.openxmlformats.org/officeDocument/2006/relationships" name="月 8" sheetId="9" state="visible" r:id="rId9"/>
    <sheet xmlns:r="http://schemas.openxmlformats.org/officeDocument/2006/relationships" name="第9ヶ月" sheetId="10" state="visible" r:id="rId10"/>
    <sheet xmlns:r="http://schemas.openxmlformats.org/officeDocument/2006/relationships" name="月 10" sheetId="11" state="visible" r:id="rId11"/>
    <sheet xmlns:r="http://schemas.openxmlformats.org/officeDocument/2006/relationships" name="月 11" sheetId="12" state="visible" r:id="rId12"/>
    <sheet xmlns:r="http://schemas.openxmlformats.org/officeDocument/2006/relationships" name="月 12" sheetId="13" state="visible" r:id="rId13"/>
    <sheet xmlns:r="http://schemas.openxmlformats.org/officeDocument/2006/relationships" name="- 免責事項 -" sheetId="14" state="visible" r:id="rId14"/>
  </sheets>
  <definedNames>
    <definedName name="_xlnm.Print_Area" localSheetId="1">'月 1'!$B$1:$AH$77</definedName>
    <definedName name="_xlnm.Print_Area" localSheetId="2">'月 2'!$B$1:$AH$77</definedName>
    <definedName name="_xlnm.Print_Area" localSheetId="3">'月 3'!$B$1:$AH$77</definedName>
    <definedName name="_xlnm.Print_Area" localSheetId="4">'月 4'!$B$1:$AH$77</definedName>
    <definedName name="_xlnm.Print_Area" localSheetId="5">'月 5'!$B$1:$AH$77</definedName>
    <definedName name="_xlnm.Print_Area" localSheetId="6">'月 6'!$B$1:$AH$77</definedName>
    <definedName name="_xlnm.Print_Area" localSheetId="7">'月 7'!$B$1:$AH$77</definedName>
    <definedName name="_xlnm.Print_Area" localSheetId="8">'月 8'!$B$1:$AH$77</definedName>
    <definedName name="_xlnm.Print_Area" localSheetId="9">'第9ヶ月'!$B$1:$AH$77</definedName>
    <definedName name="_xlnm.Print_Area" localSheetId="10">'月 10'!$B$1:$AH$77</definedName>
    <definedName name="_xlnm.Print_Area" localSheetId="11">'月 11'!$B$1:$AH$77</definedName>
    <definedName name="_xlnm.Print_Area" localSheetId="12">'月 12'!$B$1:$AH$77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4" tint="-0.249977111117893"/>
      <sz val="18"/>
    </font>
    <font>
      <name val="Calibri"/>
      <family val="2"/>
      <sz val="8"/>
      <scheme val="minor"/>
    </font>
    <font>
      <name val="Century Gothic"/>
      <family val="2"/>
      <i val="1"/>
      <color theme="4" tint="-0.249977111117893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"/>
        <bgColor rgb="FF000000"/>
      </patternFill>
    </fill>
    <fill>
      <patternFill patternType="solid">
        <fgColor theme="5" tint="0.7999816888943144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21" fillId="0" borderId="0"/>
  </cellStyleXfs>
  <cellXfs count="25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3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17" fontId="10" fillId="3" borderId="26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left" vertical="center" wrapText="1"/>
    </xf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0" fontId="5" fillId="13" borderId="4" applyAlignment="1" pivotButton="0" quotePrefix="0" xfId="0">
      <alignment horizontal="left" vertical="center" wrapText="1" indent="1"/>
    </xf>
    <xf numFmtId="165" fontId="5" fillId="13" borderId="4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0" fontId="5" fillId="12" borderId="4" applyAlignment="1" pivotButton="0" quotePrefix="0" xfId="0">
      <alignment horizontal="left" vertical="center" wrapText="1" indent="1"/>
    </xf>
    <xf numFmtId="165" fontId="5" fillId="12" borderId="4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0" fontId="5" fillId="11" borderId="1" applyAlignment="1" pivotButton="0" quotePrefix="0" xfId="0">
      <alignment horizontal="left" vertical="center" wrapText="1" indent="1"/>
    </xf>
    <xf numFmtId="165" fontId="5" fillId="12" borderId="1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0" fontId="5" fillId="7" borderId="1" applyAlignment="1" pivotButton="0" quotePrefix="0" xfId="0">
      <alignment horizontal="left" vertical="center" wrapText="1" indent="1"/>
    </xf>
    <xf numFmtId="165" fontId="5" fillId="13" borderId="1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0" fontId="5" fillId="14" borderId="1" applyAlignment="1" pivotButton="0" quotePrefix="0" xfId="0">
      <alignment horizontal="left" vertical="center" wrapText="1" indent="1"/>
    </xf>
    <xf numFmtId="165" fontId="5" fillId="15" borderId="1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14" fillId="0" borderId="0" applyAlignment="1" pivotButton="0" quotePrefix="0" xfId="0">
      <alignment vertical="center" wrapTex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2"/>
    </xf>
    <xf numFmtId="0" fontId="2" fillId="0" borderId="0" applyAlignment="1" pivotButton="0" quotePrefix="0" xfId="0">
      <alignment horizontal="left" wrapText="1" indent="2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19" fillId="0" borderId="31" applyAlignment="1" pivotButton="0" quotePrefix="0" xfId="0">
      <alignment horizontal="left" vertical="center" wrapText="1" indent="7"/>
    </xf>
    <xf numFmtId="0" fontId="19" fillId="0" borderId="0" applyAlignment="1" pivotButton="0" quotePrefix="0" xfId="0">
      <alignment horizontal="left" vertical="center" wrapText="1" indent="7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2" borderId="22" applyAlignment="1" pivotButton="0" quotePrefix="0" xfId="0">
      <alignment horizontal="left" vertical="center" wrapText="1" indent="1"/>
    </xf>
    <xf numFmtId="0" fontId="4" fillId="5" borderId="22" applyAlignment="1" pivotButton="0" quotePrefix="0" xfId="0">
      <alignment horizontal="left" vertical="center" wrapText="1" indent="1"/>
    </xf>
    <xf numFmtId="0" fontId="4" fillId="9" borderId="22" applyAlignment="1" pivotButton="0" quotePrefix="0" xfId="0">
      <alignment horizontal="left" vertical="center" wrapText="1" indent="1"/>
    </xf>
    <xf numFmtId="0" fontId="20" fillId="21" borderId="0" applyAlignment="1" pivotButton="0" quotePrefix="0" xfId="13">
      <alignment horizontal="center" vertical="center"/>
    </xf>
    <xf numFmtId="0" fontId="2" fillId="0" borderId="32" applyAlignment="1" pivotButton="0" quotePrefix="0" xfId="14">
      <alignment horizontal="left" vertical="center" wrapText="1" indent="2"/>
    </xf>
    <xf numFmtId="0" fontId="1" fillId="0" borderId="0" pivotButton="0" quotePrefix="0" xfId="14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0" fontId="0" fillId="0" borderId="31" pivotButton="0" quotePrefix="0" xfId="0"/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13" borderId="4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2" borderId="4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2" borderId="1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13" borderId="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5" borderId="1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0" fontId="22" fillId="22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4" fillId="5" borderId="34" applyAlignment="1" pivotButton="0" quotePrefix="0" xfId="0">
      <alignment horizontal="left" vertical="center" wrapText="1" indent="1"/>
    </xf>
    <xf numFmtId="0" fontId="0" fillId="0" borderId="22" pivotButton="0" quotePrefix="0" xfId="0"/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4" fillId="9" borderId="34" applyAlignment="1" pivotButton="0" quotePrefix="0" xfId="0">
      <alignment horizontal="left" vertical="center" wrapText="1" indent="1"/>
    </xf>
    <xf numFmtId="0" fontId="4" fillId="2" borderId="34" applyAlignment="1" pivotButton="0" quotePrefix="0" xfId="0">
      <alignment horizontal="left" vertical="center" wrapText="1" inden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monthly+cash+flow+77197+jp&amp;lpa=ic+monthly+cash+flow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80"/>
  <sheetViews>
    <sheetView showGridLines="0" tabSelected="1" workbookViewId="0">
      <selection activeCell="B80" sqref="B80:J80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37" t="inlineStr">
        <is>
          <t>月間キャッシュ フロー テンプレート</t>
        </is>
      </c>
    </row>
    <row r="3" ht="19" customHeight="1">
      <c r="B3" s="9" t="inlineStr">
        <is>
          <t>会社名</t>
        </is>
      </c>
      <c r="C3" s="152" t="inlineStr">
        <is>
          <t>マネージャー名</t>
        </is>
      </c>
      <c r="D3" s="152" t="inlineStr">
        <is>
          <t>竣工</t>
        </is>
      </c>
      <c r="E3" s="153" t="inlineStr">
        <is>
          <t>表示される日付</t>
        </is>
      </c>
      <c r="F3" s="154" t="inlineStr">
        <is>
          <t>最終更新日</t>
        </is>
      </c>
      <c r="G3" s="140" t="inlineStr">
        <is>
          <t xml:space="preserve">月次タブに財務情報を入力します。 
概要は自動的に入力されます。 </t>
        </is>
      </c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</row>
    <row r="4" ht="24" customHeight="1">
      <c r="B4" s="6" t="n"/>
      <c r="C4" s="22" t="n"/>
      <c r="D4" s="22" t="n"/>
      <c r="E4" s="155" t="n"/>
      <c r="F4" s="156" t="n"/>
      <c r="G4" s="157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</row>
    <row r="5" ht="11" customHeight="1">
      <c r="B5" s="137" t="n"/>
      <c r="C5" s="137" t="n"/>
      <c r="D5" s="137" t="n"/>
      <c r="E5" s="137" t="n"/>
      <c r="G5" s="137" t="n"/>
      <c r="H5" s="137" t="n"/>
      <c r="I5" s="137" t="n"/>
      <c r="K5" s="137" t="n"/>
      <c r="L5" s="137" t="n"/>
      <c r="M5" s="137" t="n"/>
      <c r="O5" s="137" t="n"/>
      <c r="P5" s="137" t="n"/>
      <c r="Q5" s="137" t="n"/>
    </row>
    <row r="6" ht="19" customHeight="1">
      <c r="B6" s="43" t="inlineStr">
        <is>
          <t>会計年度の概要</t>
        </is>
      </c>
      <c r="C6" s="158" t="inlineStr">
        <is>
          <t>月 1</t>
        </is>
      </c>
      <c r="D6" s="159" t="inlineStr">
        <is>
          <t>月 2</t>
        </is>
      </c>
      <c r="E6" s="158" t="inlineStr">
        <is>
          <t>月 3</t>
        </is>
      </c>
      <c r="F6" s="37" t="inlineStr">
        <is>
          <t>第4四半期 1 合計</t>
        </is>
      </c>
      <c r="G6" s="160" t="inlineStr">
        <is>
          <t>月 4</t>
        </is>
      </c>
      <c r="H6" s="159" t="inlineStr">
        <is>
          <t>月 5</t>
        </is>
      </c>
      <c r="I6" s="158" t="inlineStr">
        <is>
          <t>月 6</t>
        </is>
      </c>
      <c r="J6" s="37" t="inlineStr">
        <is>
          <t>第4四半期合計</t>
        </is>
      </c>
      <c r="K6" s="160" t="inlineStr">
        <is>
          <t>月 7</t>
        </is>
      </c>
      <c r="L6" s="158" t="inlineStr">
        <is>
          <t>月 8</t>
        </is>
      </c>
      <c r="M6" s="158" t="inlineStr">
        <is>
          <t>第9ヶ月</t>
        </is>
      </c>
      <c r="N6" s="26" t="inlineStr">
        <is>
          <t>第3四半期合計</t>
        </is>
      </c>
      <c r="O6" s="158" t="inlineStr">
        <is>
          <t>月 10</t>
        </is>
      </c>
      <c r="P6" s="158" t="inlineStr">
        <is>
          <t>月 11</t>
        </is>
      </c>
      <c r="Q6" s="158" t="inlineStr">
        <is>
          <t>月 12</t>
        </is>
      </c>
      <c r="R6" s="26" t="inlineStr">
        <is>
          <t>第4四半期合計</t>
        </is>
      </c>
      <c r="S6" s="26" t="inlineStr">
        <is>
          <t>会計年度の合計</t>
        </is>
      </c>
    </row>
    <row r="7" ht="11" customHeight="1">
      <c r="B7" s="137" t="n"/>
      <c r="C7" s="137" t="n"/>
      <c r="D7" s="137" t="n"/>
      <c r="E7" s="137" t="n"/>
      <c r="G7" s="137" t="n"/>
      <c r="H7" s="137" t="n"/>
      <c r="I7" s="137" t="n"/>
      <c r="K7" s="137" t="n"/>
      <c r="L7" s="137" t="n"/>
      <c r="M7" s="137" t="n"/>
      <c r="O7" s="137" t="n"/>
      <c r="P7" s="137" t="n"/>
      <c r="Q7" s="137" t="n"/>
    </row>
    <row r="8" ht="23" customFormat="1" customHeight="1" s="3">
      <c r="B8" s="14" t="inlineStr">
        <is>
          <t>期首残高|手持ち現金</t>
        </is>
      </c>
      <c r="C8" s="161">
        <f>'月 1'!AH7</f>
        <v/>
      </c>
      <c r="D8" s="162">
        <f>'月 2'!AH7</f>
        <v/>
      </c>
      <c r="E8" s="161">
        <f>'月 3'!AH7</f>
        <v/>
      </c>
      <c r="F8" s="163">
        <f>SUM(C8:E8)</f>
        <v/>
      </c>
      <c r="G8" s="164">
        <f>'月 4'!AH7</f>
        <v/>
      </c>
      <c r="H8" s="162">
        <f>'月 5'!AH7</f>
        <v/>
      </c>
      <c r="I8" s="161">
        <f>'月 6'!AH7</f>
        <v/>
      </c>
      <c r="J8" s="163">
        <f>SUM(G8:I8)</f>
        <v/>
      </c>
      <c r="K8" s="164">
        <f>'月 7'!AH7</f>
        <v/>
      </c>
      <c r="L8" s="162">
        <f>'月 8'!AH7</f>
        <v/>
      </c>
      <c r="M8" s="161">
        <f>'第9ヶ月'!AH7</f>
        <v/>
      </c>
      <c r="N8" s="165">
        <f>SUM(K8:M8)</f>
        <v/>
      </c>
      <c r="O8" s="161">
        <f>'月 10'!AH7</f>
        <v/>
      </c>
      <c r="P8" s="162">
        <f>'月 11'!AH7</f>
        <v/>
      </c>
      <c r="Q8" s="161">
        <f>'月 12'!AH7</f>
        <v/>
      </c>
      <c r="R8" s="166">
        <f>SUM(O8:Q8)</f>
        <v/>
      </c>
      <c r="S8" s="167">
        <f>SUM(F8,J8,N8,R8)</f>
        <v/>
      </c>
    </row>
    <row r="9" ht="11" customHeight="1">
      <c r="B9" s="137" t="n"/>
      <c r="C9" s="18" t="n"/>
      <c r="D9" s="18" t="n"/>
      <c r="E9" s="18" t="n"/>
      <c r="F9" s="19" t="n"/>
      <c r="G9" s="18" t="n"/>
      <c r="H9" s="18" t="n"/>
      <c r="I9" s="18" t="n"/>
      <c r="J9" s="19" t="n"/>
      <c r="K9" s="18" t="n"/>
      <c r="L9" s="18" t="n"/>
      <c r="M9" s="18" t="n"/>
      <c r="N9" s="19" t="n"/>
      <c r="O9" s="18" t="n"/>
      <c r="P9" s="18" t="n"/>
      <c r="Q9" s="18" t="n"/>
      <c r="R9" s="19" t="n"/>
      <c r="S9" s="19" t="n"/>
    </row>
    <row r="10" ht="18" customFormat="1" customHeight="1" s="3">
      <c r="B10" s="138" t="inlineStr">
        <is>
          <t>( + ) 現金領収書</t>
        </is>
      </c>
      <c r="C10" s="168" t="n"/>
      <c r="D10" s="168" t="n"/>
      <c r="E10" s="168" t="n"/>
      <c r="F10" s="168" t="n"/>
      <c r="G10" s="168" t="n"/>
      <c r="H10" s="168" t="n"/>
      <c r="I10" s="168" t="n"/>
      <c r="J10" s="168" t="n"/>
      <c r="K10" s="168" t="n"/>
      <c r="L10" s="168" t="n"/>
      <c r="M10" s="168" t="n"/>
      <c r="N10" s="168" t="n"/>
      <c r="O10" s="168" t="n"/>
      <c r="P10" s="168" t="n"/>
      <c r="Q10" s="168" t="n"/>
      <c r="R10" s="168" t="n"/>
      <c r="S10" s="168" t="n"/>
    </row>
    <row r="11" ht="18" customFormat="1" customHeight="1" s="3">
      <c r="B11" s="7" t="inlineStr">
        <is>
          <t>現金販売</t>
        </is>
      </c>
      <c r="C11" s="169">
        <f>'月 1'!AH10</f>
        <v/>
      </c>
      <c r="D11" s="170">
        <f>'月 2'!AH10</f>
        <v/>
      </c>
      <c r="E11" s="169">
        <f>'月 3'!AH10</f>
        <v/>
      </c>
      <c r="F11" s="171">
        <f>SUM(C11:E11)</f>
        <v/>
      </c>
      <c r="G11" s="172">
        <f>'月 4'!AH10</f>
        <v/>
      </c>
      <c r="H11" s="170">
        <f>'月 5'!AH10</f>
        <v/>
      </c>
      <c r="I11" s="169">
        <f>'月 6'!AH10</f>
        <v/>
      </c>
      <c r="J11" s="171">
        <f>SUM(G11:I11)</f>
        <v/>
      </c>
      <c r="K11" s="172">
        <f>'月 7'!AH10</f>
        <v/>
      </c>
      <c r="L11" s="170">
        <f>'月 8'!AH10</f>
        <v/>
      </c>
      <c r="M11" s="169">
        <f>'第9ヶ月'!AH10</f>
        <v/>
      </c>
      <c r="N11" s="171">
        <f>SUM(K11:M11)</f>
        <v/>
      </c>
      <c r="O11" s="172">
        <f>'月 10'!AH10</f>
        <v/>
      </c>
      <c r="P11" s="170">
        <f>'月 11'!AH10</f>
        <v/>
      </c>
      <c r="Q11" s="169">
        <f>'月 12'!AH10</f>
        <v/>
      </c>
      <c r="R11" s="173">
        <f>SUM(O11:Q11)</f>
        <v/>
      </c>
      <c r="S11" s="174">
        <f>SUM(F11,J11,N11,R11)</f>
        <v/>
      </c>
    </row>
    <row r="12" ht="18" customFormat="1" customHeight="1" s="3">
      <c r="B12" s="7" t="inlineStr">
        <is>
          <t>顧客勘定コレクション</t>
        </is>
      </c>
      <c r="C12" s="169">
        <f>'月 1'!AH11</f>
        <v/>
      </c>
      <c r="D12" s="170">
        <f>'月 2'!AH11</f>
        <v/>
      </c>
      <c r="E12" s="169">
        <f>'月 3'!AH11</f>
        <v/>
      </c>
      <c r="F12" s="171">
        <f>SUM(C12:E12)</f>
        <v/>
      </c>
      <c r="G12" s="172">
        <f>'月 4'!AH11</f>
        <v/>
      </c>
      <c r="H12" s="170">
        <f>'月 5'!AH11</f>
        <v/>
      </c>
      <c r="I12" s="169">
        <f>'月 6'!AH11</f>
        <v/>
      </c>
      <c r="J12" s="171">
        <f>SUM(G12:I12)</f>
        <v/>
      </c>
      <c r="K12" s="172">
        <f>'月 7'!AH11</f>
        <v/>
      </c>
      <c r="L12" s="170">
        <f>'月 8'!AH11</f>
        <v/>
      </c>
      <c r="M12" s="169">
        <f>'第9ヶ月'!AH11</f>
        <v/>
      </c>
      <c r="N12" s="171">
        <f>SUM(K12:M12)</f>
        <v/>
      </c>
      <c r="O12" s="172">
        <f>'月 10'!AH11</f>
        <v/>
      </c>
      <c r="P12" s="170">
        <f>'月 11'!AH11</f>
        <v/>
      </c>
      <c r="Q12" s="169">
        <f>'月 12'!AH11</f>
        <v/>
      </c>
      <c r="R12" s="173">
        <f>SUM(O12:Q12)</f>
        <v/>
      </c>
      <c r="S12" s="174">
        <f>SUM(F12,J12,N12,R12)</f>
        <v/>
      </c>
    </row>
    <row r="13" ht="18" customFormat="1" customHeight="1" s="3">
      <c r="B13" s="7" t="inlineStr">
        <is>
          <t>ローン/現金注入</t>
        </is>
      </c>
      <c r="C13" s="169">
        <f>'月 1'!AH12</f>
        <v/>
      </c>
      <c r="D13" s="170">
        <f>'月 2'!AH12</f>
        <v/>
      </c>
      <c r="E13" s="169">
        <f>'月 3'!AH12</f>
        <v/>
      </c>
      <c r="F13" s="171">
        <f>SUM(C13:E13)</f>
        <v/>
      </c>
      <c r="G13" s="172">
        <f>'月 4'!AH12</f>
        <v/>
      </c>
      <c r="H13" s="170">
        <f>'月 5'!AH12</f>
        <v/>
      </c>
      <c r="I13" s="169">
        <f>'月 6'!AH12</f>
        <v/>
      </c>
      <c r="J13" s="171">
        <f>SUM(G13:I13)</f>
        <v/>
      </c>
      <c r="K13" s="172">
        <f>'月 7'!AH12</f>
        <v/>
      </c>
      <c r="L13" s="170">
        <f>'月 8'!AH12</f>
        <v/>
      </c>
      <c r="M13" s="169">
        <f>'第9ヶ月'!AH12</f>
        <v/>
      </c>
      <c r="N13" s="171">
        <f>SUM(K13:M13)</f>
        <v/>
      </c>
      <c r="O13" s="172">
        <f>'月 10'!AH12</f>
        <v/>
      </c>
      <c r="P13" s="170">
        <f>'月 11'!AH12</f>
        <v/>
      </c>
      <c r="Q13" s="169">
        <f>'月 12'!AH12</f>
        <v/>
      </c>
      <c r="R13" s="173">
        <f>SUM(O13:Q13)</f>
        <v/>
      </c>
      <c r="S13" s="174">
        <f>SUM(F13,J13,N13,R13)</f>
        <v/>
      </c>
    </row>
    <row r="14" ht="18" customFormat="1" customHeight="1" s="3">
      <c r="B14" s="7" t="inlineStr">
        <is>
          <t>利息収入</t>
        </is>
      </c>
      <c r="C14" s="169">
        <f>'月 1'!AH13</f>
        <v/>
      </c>
      <c r="D14" s="170">
        <f>'月 2'!AH13</f>
        <v/>
      </c>
      <c r="E14" s="169">
        <f>'月 3'!AH13</f>
        <v/>
      </c>
      <c r="F14" s="171">
        <f>SUM(C14:E14)</f>
        <v/>
      </c>
      <c r="G14" s="172">
        <f>'月 4'!AH13</f>
        <v/>
      </c>
      <c r="H14" s="170">
        <f>'月 5'!AH13</f>
        <v/>
      </c>
      <c r="I14" s="169">
        <f>'月 6'!AH13</f>
        <v/>
      </c>
      <c r="J14" s="171">
        <f>SUM(G14:I14)</f>
        <v/>
      </c>
      <c r="K14" s="172">
        <f>'月 7'!AH13</f>
        <v/>
      </c>
      <c r="L14" s="170">
        <f>'月 8'!AH13</f>
        <v/>
      </c>
      <c r="M14" s="169">
        <f>'第9ヶ月'!AH13</f>
        <v/>
      </c>
      <c r="N14" s="171">
        <f>SUM(K14:M14)</f>
        <v/>
      </c>
      <c r="O14" s="172">
        <f>'月 10'!AH13</f>
        <v/>
      </c>
      <c r="P14" s="170">
        <f>'月 11'!AH13</f>
        <v/>
      </c>
      <c r="Q14" s="169">
        <f>'月 12'!AH13</f>
        <v/>
      </c>
      <c r="R14" s="173">
        <f>SUM(O14:Q14)</f>
        <v/>
      </c>
      <c r="S14" s="174">
        <f>SUM(F14,J14,N14,R14)</f>
        <v/>
      </c>
    </row>
    <row r="15" ht="18" customFormat="1" customHeight="1" s="3">
      <c r="B15" s="7" t="inlineStr">
        <is>
          <t>税金還付</t>
        </is>
      </c>
      <c r="C15" s="169">
        <f>'月 1'!AH14</f>
        <v/>
      </c>
      <c r="D15" s="170">
        <f>'月 2'!AH14</f>
        <v/>
      </c>
      <c r="E15" s="169">
        <f>'月 3'!AH14</f>
        <v/>
      </c>
      <c r="F15" s="171">
        <f>SUM(C15:E15)</f>
        <v/>
      </c>
      <c r="G15" s="172">
        <f>'月 4'!AH14</f>
        <v/>
      </c>
      <c r="H15" s="170">
        <f>'月 5'!AH14</f>
        <v/>
      </c>
      <c r="I15" s="169">
        <f>'月 6'!AH14</f>
        <v/>
      </c>
      <c r="J15" s="171">
        <f>SUM(G15:I15)</f>
        <v/>
      </c>
      <c r="K15" s="172">
        <f>'月 7'!AH14</f>
        <v/>
      </c>
      <c r="L15" s="170">
        <f>'月 8'!AH14</f>
        <v/>
      </c>
      <c r="M15" s="169">
        <f>'第9ヶ月'!AH14</f>
        <v/>
      </c>
      <c r="N15" s="171">
        <f>SUM(K15:M15)</f>
        <v/>
      </c>
      <c r="O15" s="172">
        <f>'月 10'!AH14</f>
        <v/>
      </c>
      <c r="P15" s="170">
        <f>'月 11'!AH14</f>
        <v/>
      </c>
      <c r="Q15" s="169">
        <f>'月 12'!AH14</f>
        <v/>
      </c>
      <c r="R15" s="173">
        <f>SUM(O15:Q15)</f>
        <v/>
      </c>
      <c r="S15" s="174">
        <f>SUM(F15,J15,N15,R15)</f>
        <v/>
      </c>
    </row>
    <row r="16" ht="18" customFormat="1" customHeight="1" s="3">
      <c r="B16" s="7" t="inlineStr">
        <is>
          <t>その他の現金領収書</t>
        </is>
      </c>
      <c r="C16" s="169">
        <f>'月 1'!AH15</f>
        <v/>
      </c>
      <c r="D16" s="170">
        <f>'月 2'!AH15</f>
        <v/>
      </c>
      <c r="E16" s="169">
        <f>'月 3'!AH15</f>
        <v/>
      </c>
      <c r="F16" s="171">
        <f>SUM(C16:E16)</f>
        <v/>
      </c>
      <c r="G16" s="172">
        <f>'月 4'!AH15</f>
        <v/>
      </c>
      <c r="H16" s="170">
        <f>'月 5'!AH15</f>
        <v/>
      </c>
      <c r="I16" s="169">
        <f>'月 6'!AH15</f>
        <v/>
      </c>
      <c r="J16" s="171">
        <f>SUM(G16:I16)</f>
        <v/>
      </c>
      <c r="K16" s="172">
        <f>'月 7'!AH15</f>
        <v/>
      </c>
      <c r="L16" s="170">
        <f>'月 8'!AH15</f>
        <v/>
      </c>
      <c r="M16" s="169">
        <f>'第9ヶ月'!AH15</f>
        <v/>
      </c>
      <c r="N16" s="171">
        <f>SUM(K16:M16)</f>
        <v/>
      </c>
      <c r="O16" s="172">
        <f>'月 10'!AH15</f>
        <v/>
      </c>
      <c r="P16" s="170">
        <f>'月 11'!AH15</f>
        <v/>
      </c>
      <c r="Q16" s="169">
        <f>'月 12'!AH15</f>
        <v/>
      </c>
      <c r="R16" s="173">
        <f>SUM(O16:Q16)</f>
        <v/>
      </c>
      <c r="S16" s="174">
        <f>SUM(F16,J16,N16,R16)</f>
        <v/>
      </c>
    </row>
    <row r="17" ht="18" customFormat="1" customHeight="1" s="3">
      <c r="B17" s="7" t="inlineStr">
        <is>
          <t>他</t>
        </is>
      </c>
      <c r="C17" s="169">
        <f>'月 1'!AH16</f>
        <v/>
      </c>
      <c r="D17" s="170">
        <f>'月 2'!AH16</f>
        <v/>
      </c>
      <c r="E17" s="169">
        <f>'月 3'!AH16</f>
        <v/>
      </c>
      <c r="F17" s="171">
        <f>SUM(C17:E17)</f>
        <v/>
      </c>
      <c r="G17" s="172">
        <f>'月 4'!AH16</f>
        <v/>
      </c>
      <c r="H17" s="170">
        <f>'月 5'!AH16</f>
        <v/>
      </c>
      <c r="I17" s="169">
        <f>'月 6'!AH16</f>
        <v/>
      </c>
      <c r="J17" s="171">
        <f>SUM(G17:I17)</f>
        <v/>
      </c>
      <c r="K17" s="172">
        <f>'月 7'!AH16</f>
        <v/>
      </c>
      <c r="L17" s="170">
        <f>'月 8'!AH16</f>
        <v/>
      </c>
      <c r="M17" s="169">
        <f>'第9ヶ月'!AH16</f>
        <v/>
      </c>
      <c r="N17" s="171">
        <f>SUM(K17:M17)</f>
        <v/>
      </c>
      <c r="O17" s="172">
        <f>'月 10'!AH16</f>
        <v/>
      </c>
      <c r="P17" s="170">
        <f>'月 11'!AH16</f>
        <v/>
      </c>
      <c r="Q17" s="169">
        <f>'月 12'!AH16</f>
        <v/>
      </c>
      <c r="R17" s="173">
        <f>SUM(O17:Q17)</f>
        <v/>
      </c>
      <c r="S17" s="174">
        <f>SUM(F17,J17,N17,R17)</f>
        <v/>
      </c>
    </row>
    <row r="18" ht="18" customFormat="1" customHeight="1" s="3">
      <c r="B18" s="7" t="inlineStr">
        <is>
          <t>他</t>
        </is>
      </c>
      <c r="C18" s="169">
        <f>'月 1'!AH17</f>
        <v/>
      </c>
      <c r="D18" s="170">
        <f>'月 2'!AH17</f>
        <v/>
      </c>
      <c r="E18" s="169">
        <f>'月 3'!AH17</f>
        <v/>
      </c>
      <c r="F18" s="171">
        <f>SUM(C18:E18)</f>
        <v/>
      </c>
      <c r="G18" s="172">
        <f>'月 4'!AH17</f>
        <v/>
      </c>
      <c r="H18" s="170">
        <f>'月 5'!AH17</f>
        <v/>
      </c>
      <c r="I18" s="169">
        <f>'月 6'!AH17</f>
        <v/>
      </c>
      <c r="J18" s="171">
        <f>SUM(G18:I18)</f>
        <v/>
      </c>
      <c r="K18" s="172">
        <f>'月 7'!AH17</f>
        <v/>
      </c>
      <c r="L18" s="170">
        <f>'月 8'!AH17</f>
        <v/>
      </c>
      <c r="M18" s="169">
        <f>'第9ヶ月'!AH17</f>
        <v/>
      </c>
      <c r="N18" s="171">
        <f>SUM(K18:M18)</f>
        <v/>
      </c>
      <c r="O18" s="172">
        <f>'月 10'!AH17</f>
        <v/>
      </c>
      <c r="P18" s="170">
        <f>'月 11'!AH17</f>
        <v/>
      </c>
      <c r="Q18" s="169">
        <f>'月 12'!AH17</f>
        <v/>
      </c>
      <c r="R18" s="173">
        <f>SUM(O18:Q18)</f>
        <v/>
      </c>
      <c r="S18" s="174">
        <f>SUM(F18,J18,N18,R18)</f>
        <v/>
      </c>
    </row>
    <row r="19" ht="18" customFormat="1" customHeight="1" s="3" thickBot="1">
      <c r="B19" s="31" t="inlineStr">
        <is>
          <t>他</t>
        </is>
      </c>
      <c r="C19" s="175">
        <f>'月 1'!AH18</f>
        <v/>
      </c>
      <c r="D19" s="176">
        <f>'月 2'!AH18</f>
        <v/>
      </c>
      <c r="E19" s="175">
        <f>'月 3'!AH18</f>
        <v/>
      </c>
      <c r="F19" s="177">
        <f>SUM(C19:E19)</f>
        <v/>
      </c>
      <c r="G19" s="178">
        <f>'月 4'!AH18</f>
        <v/>
      </c>
      <c r="H19" s="176">
        <f>'月 5'!AH18</f>
        <v/>
      </c>
      <c r="I19" s="175">
        <f>'月 6'!AH18</f>
        <v/>
      </c>
      <c r="J19" s="177">
        <f>SUM(G19:I19)</f>
        <v/>
      </c>
      <c r="K19" s="178">
        <f>'月 7'!AH18</f>
        <v/>
      </c>
      <c r="L19" s="176">
        <f>'月 8'!AH18</f>
        <v/>
      </c>
      <c r="M19" s="175">
        <f>'第9ヶ月'!AH18</f>
        <v/>
      </c>
      <c r="N19" s="177">
        <f>SUM(K19:M19)</f>
        <v/>
      </c>
      <c r="O19" s="178">
        <f>'月 10'!AH18</f>
        <v/>
      </c>
      <c r="P19" s="176">
        <f>'月 11'!AH18</f>
        <v/>
      </c>
      <c r="Q19" s="175">
        <f>'月 12'!AH18</f>
        <v/>
      </c>
      <c r="R19" s="179">
        <f>SUM(O19:Q19)</f>
        <v/>
      </c>
      <c r="S19" s="180">
        <f>SUM(F19,J19,N19,R19)</f>
        <v/>
      </c>
    </row>
    <row r="20" ht="23" customFormat="1" customHeight="1" s="3" thickTop="1">
      <c r="B20" s="11" t="inlineStr">
        <is>
          <t>現金受領合計</t>
        </is>
      </c>
      <c r="C20" s="181">
        <f>SUM(C11:C19)</f>
        <v/>
      </c>
      <c r="D20" s="181">
        <f>SUM(D11:D19)</f>
        <v/>
      </c>
      <c r="E20" s="181">
        <f>SUM(E11:E19)</f>
        <v/>
      </c>
      <c r="F20" s="182">
        <f>SUM(F11:F19)</f>
        <v/>
      </c>
      <c r="G20" s="183">
        <f>SUM(G11:G19)</f>
        <v/>
      </c>
      <c r="H20" s="181">
        <f>SUM(H11:H19)</f>
        <v/>
      </c>
      <c r="I20" s="181">
        <f>SUM(I11:I19)</f>
        <v/>
      </c>
      <c r="J20" s="182">
        <f>SUM(J11:J19)</f>
        <v/>
      </c>
      <c r="K20" s="183">
        <f>SUM(K11:K19)</f>
        <v/>
      </c>
      <c r="L20" s="181">
        <f>SUM(L11:L19)</f>
        <v/>
      </c>
      <c r="M20" s="181">
        <f>SUM(M11:M19)</f>
        <v/>
      </c>
      <c r="N20" s="182">
        <f>SUM(N11:N19)</f>
        <v/>
      </c>
      <c r="O20" s="183">
        <f>SUM(O11:O19)</f>
        <v/>
      </c>
      <c r="P20" s="181">
        <f>SUM(P11:P19)</f>
        <v/>
      </c>
      <c r="Q20" s="181">
        <f>SUM(Q11:Q19)</f>
        <v/>
      </c>
      <c r="R20" s="184">
        <f>SUM(R11:R19)</f>
        <v/>
      </c>
      <c r="S20" s="185">
        <f>SUM(F20,J20,N20,R20)</f>
        <v/>
      </c>
    </row>
    <row r="21" ht="11" customHeight="1">
      <c r="B21" s="137" t="n"/>
      <c r="C21" s="18" t="n"/>
      <c r="D21" s="18" t="n"/>
      <c r="E21" s="18" t="n"/>
      <c r="F21" s="19" t="n"/>
      <c r="G21" s="18" t="n"/>
      <c r="H21" s="18" t="n"/>
      <c r="I21" s="18" t="n"/>
      <c r="J21" s="19" t="n"/>
      <c r="K21" s="18" t="n"/>
      <c r="L21" s="18" t="n"/>
      <c r="M21" s="18" t="n"/>
      <c r="N21" s="19" t="n"/>
      <c r="O21" s="18" t="n"/>
      <c r="P21" s="18" t="n"/>
      <c r="Q21" s="18" t="n"/>
      <c r="R21" s="19" t="n"/>
      <c r="S21" s="19" t="n"/>
    </row>
    <row r="22" ht="18" customFormat="1" customHeight="1" s="3">
      <c r="B22" s="144" t="inlineStr">
        <is>
          <t>( – ) 現金支払い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</row>
    <row r="23" ht="18" customFormat="1" customHeight="1" s="3">
      <c r="B23" s="142" t="inlineStr">
        <is>
          <t>( – ) 販売された商品の原価</t>
        </is>
      </c>
      <c r="C23" s="168" t="n"/>
      <c r="D23" s="168" t="n"/>
      <c r="E23" s="168" t="n"/>
      <c r="F23" s="168" t="n"/>
      <c r="G23" s="168" t="n"/>
      <c r="H23" s="168" t="n"/>
      <c r="I23" s="168" t="n"/>
      <c r="J23" s="168" t="n"/>
      <c r="K23" s="168" t="n"/>
      <c r="L23" s="168" t="n"/>
      <c r="M23" s="168" t="n"/>
      <c r="N23" s="168" t="n"/>
      <c r="O23" s="168" t="n"/>
      <c r="P23" s="168" t="n"/>
      <c r="Q23" s="168" t="n"/>
      <c r="R23" s="168" t="n"/>
      <c r="S23" s="168" t="n"/>
    </row>
    <row r="24" ht="18" customFormat="1" customHeight="1" s="3">
      <c r="B24" s="7" t="inlineStr">
        <is>
          <t>直接製品/サービス費用</t>
        </is>
      </c>
      <c r="C24" s="169">
        <f>'月 1'!AH23</f>
        <v/>
      </c>
      <c r="D24" s="170">
        <f>'月 2'!AH23</f>
        <v/>
      </c>
      <c r="E24" s="169">
        <f>'月 3'!AH23</f>
        <v/>
      </c>
      <c r="F24" s="186">
        <f>SUM(C24:E24)</f>
        <v/>
      </c>
      <c r="G24" s="172">
        <f>'月 4'!AH23</f>
        <v/>
      </c>
      <c r="H24" s="170">
        <f>'月 5'!AH23</f>
        <v/>
      </c>
      <c r="I24" s="169">
        <f>'月 6'!AH23</f>
        <v/>
      </c>
      <c r="J24" s="186">
        <f>SUM(G24:I24)</f>
        <v/>
      </c>
      <c r="K24" s="172">
        <f>'月 7'!AH23</f>
        <v/>
      </c>
      <c r="L24" s="170">
        <f>'月 8'!AH23</f>
        <v/>
      </c>
      <c r="M24" s="169">
        <f>'第9ヶ月'!AH23</f>
        <v/>
      </c>
      <c r="N24" s="186">
        <f>SUM(K24:M24)</f>
        <v/>
      </c>
      <c r="O24" s="172">
        <f>'月 10'!AH23</f>
        <v/>
      </c>
      <c r="P24" s="170">
        <f>'月 11'!AH23</f>
        <v/>
      </c>
      <c r="Q24" s="169">
        <f>'月 12'!AH23</f>
        <v/>
      </c>
      <c r="R24" s="187">
        <f>SUM(O24:Q24)</f>
        <v/>
      </c>
      <c r="S24" s="174">
        <f>SUM(F24,J24,N24,R24)</f>
        <v/>
      </c>
    </row>
    <row r="25" ht="18" customFormat="1" customHeight="1" s="3">
      <c r="B25" s="7" t="inlineStr">
        <is>
          <t>給与税/福利厚生 - 直接</t>
        </is>
      </c>
      <c r="C25" s="169">
        <f>'月 1'!AH24</f>
        <v/>
      </c>
      <c r="D25" s="170">
        <f>'月 2'!AH24</f>
        <v/>
      </c>
      <c r="E25" s="169">
        <f>'月 3'!AH24</f>
        <v/>
      </c>
      <c r="F25" s="186">
        <f>SUM(C25:E25)</f>
        <v/>
      </c>
      <c r="G25" s="172">
        <f>'月 4'!AH24</f>
        <v/>
      </c>
      <c r="H25" s="170">
        <f>'月 5'!AH24</f>
        <v/>
      </c>
      <c r="I25" s="169">
        <f>'月 6'!AH24</f>
        <v/>
      </c>
      <c r="J25" s="186">
        <f>SUM(G25:I25)</f>
        <v/>
      </c>
      <c r="K25" s="172">
        <f>'月 7'!AH24</f>
        <v/>
      </c>
      <c r="L25" s="170">
        <f>'月 8'!AH24</f>
        <v/>
      </c>
      <c r="M25" s="169">
        <f>'第9ヶ月'!AH24</f>
        <v/>
      </c>
      <c r="N25" s="186">
        <f>SUM(K25:M25)</f>
        <v/>
      </c>
      <c r="O25" s="172">
        <f>'月 10'!AH24</f>
        <v/>
      </c>
      <c r="P25" s="170">
        <f>'月 11'!AH24</f>
        <v/>
      </c>
      <c r="Q25" s="169">
        <f>'月 12'!AH24</f>
        <v/>
      </c>
      <c r="R25" s="187">
        <f>SUM(O25:Q25)</f>
        <v/>
      </c>
      <c r="S25" s="174">
        <f>SUM(F25,J25,N25,R25)</f>
        <v/>
      </c>
    </row>
    <row r="26" ht="18" customFormat="1" customHeight="1" s="3">
      <c r="B26" s="7" t="inlineStr">
        <is>
          <t>給与 - 直接</t>
        </is>
      </c>
      <c r="C26" s="169">
        <f>'月 1'!AH25</f>
        <v/>
      </c>
      <c r="D26" s="170">
        <f>'月 2'!AH25</f>
        <v/>
      </c>
      <c r="E26" s="169">
        <f>'月 3'!AH25</f>
        <v/>
      </c>
      <c r="F26" s="186">
        <f>SUM(C26:E26)</f>
        <v/>
      </c>
      <c r="G26" s="172">
        <f>'月 4'!AH25</f>
        <v/>
      </c>
      <c r="H26" s="170">
        <f>'月 5'!AH25</f>
        <v/>
      </c>
      <c r="I26" s="169">
        <f>'月 6'!AH25</f>
        <v/>
      </c>
      <c r="J26" s="186">
        <f>SUM(G26:I26)</f>
        <v/>
      </c>
      <c r="K26" s="172">
        <f>'月 7'!AH25</f>
        <v/>
      </c>
      <c r="L26" s="170">
        <f>'月 8'!AH25</f>
        <v/>
      </c>
      <c r="M26" s="169">
        <f>'第9ヶ月'!AH25</f>
        <v/>
      </c>
      <c r="N26" s="186">
        <f>SUM(K26:M26)</f>
        <v/>
      </c>
      <c r="O26" s="172">
        <f>'月 10'!AH25</f>
        <v/>
      </c>
      <c r="P26" s="170">
        <f>'月 11'!AH25</f>
        <v/>
      </c>
      <c r="Q26" s="169">
        <f>'月 12'!AH25</f>
        <v/>
      </c>
      <c r="R26" s="187">
        <f>SUM(O26:Q26)</f>
        <v/>
      </c>
      <c r="S26" s="174">
        <f>SUM(F26,J26,N26,R26)</f>
        <v/>
      </c>
    </row>
    <row r="27" ht="18" customFormat="1" customHeight="1" s="3">
      <c r="B27" s="7" t="inlineStr">
        <is>
          <t>調度</t>
        </is>
      </c>
      <c r="C27" s="169">
        <f>'月 1'!AH26</f>
        <v/>
      </c>
      <c r="D27" s="170">
        <f>'月 2'!AH26</f>
        <v/>
      </c>
      <c r="E27" s="169">
        <f>'月 3'!AH26</f>
        <v/>
      </c>
      <c r="F27" s="186">
        <f>SUM(C27:E27)</f>
        <v/>
      </c>
      <c r="G27" s="172">
        <f>'月 4'!AH26</f>
        <v/>
      </c>
      <c r="H27" s="170">
        <f>'月 5'!AH26</f>
        <v/>
      </c>
      <c r="I27" s="169">
        <f>'月 6'!AH26</f>
        <v/>
      </c>
      <c r="J27" s="186">
        <f>SUM(G27:I27)</f>
        <v/>
      </c>
      <c r="K27" s="172">
        <f>'月 7'!AH26</f>
        <v/>
      </c>
      <c r="L27" s="170">
        <f>'月 8'!AH26</f>
        <v/>
      </c>
      <c r="M27" s="169">
        <f>'第9ヶ月'!AH26</f>
        <v/>
      </c>
      <c r="N27" s="186">
        <f>SUM(K27:M27)</f>
        <v/>
      </c>
      <c r="O27" s="172">
        <f>'月 10'!AH26</f>
        <v/>
      </c>
      <c r="P27" s="170">
        <f>'月 11'!AH26</f>
        <v/>
      </c>
      <c r="Q27" s="169">
        <f>'月 12'!AH26</f>
        <v/>
      </c>
      <c r="R27" s="187">
        <f>SUM(O27:Q27)</f>
        <v/>
      </c>
      <c r="S27" s="174">
        <f>SUM(F27,J27,N27,R27)</f>
        <v/>
      </c>
    </row>
    <row r="28" ht="18" customFormat="1" customHeight="1" s="3">
      <c r="B28" s="7" t="inlineStr">
        <is>
          <t>他</t>
        </is>
      </c>
      <c r="C28" s="169">
        <f>'月 1'!AH27</f>
        <v/>
      </c>
      <c r="D28" s="170">
        <f>'月 2'!AH27</f>
        <v/>
      </c>
      <c r="E28" s="169">
        <f>'月 3'!AH27</f>
        <v/>
      </c>
      <c r="F28" s="186">
        <f>SUM(C28:E28)</f>
        <v/>
      </c>
      <c r="G28" s="172">
        <f>'月 4'!AH27</f>
        <v/>
      </c>
      <c r="H28" s="170">
        <f>'月 5'!AH27</f>
        <v/>
      </c>
      <c r="I28" s="169">
        <f>'月 6'!AH27</f>
        <v/>
      </c>
      <c r="J28" s="186">
        <f>SUM(G28:I28)</f>
        <v/>
      </c>
      <c r="K28" s="172">
        <f>'月 7'!AH27</f>
        <v/>
      </c>
      <c r="L28" s="170">
        <f>'月 8'!AH27</f>
        <v/>
      </c>
      <c r="M28" s="169">
        <f>'第9ヶ月'!AH27</f>
        <v/>
      </c>
      <c r="N28" s="186">
        <f>SUM(K28:M28)</f>
        <v/>
      </c>
      <c r="O28" s="172">
        <f>'月 10'!AH27</f>
        <v/>
      </c>
      <c r="P28" s="170">
        <f>'月 11'!AH27</f>
        <v/>
      </c>
      <c r="Q28" s="169">
        <f>'月 12'!AH27</f>
        <v/>
      </c>
      <c r="R28" s="187">
        <f>SUM(O28:Q28)</f>
        <v/>
      </c>
      <c r="S28" s="174">
        <f>SUM(F28,J28,N28,R28)</f>
        <v/>
      </c>
    </row>
    <row r="29" ht="18" customFormat="1" customHeight="1" s="3">
      <c r="B29" s="7" t="inlineStr">
        <is>
          <t>他</t>
        </is>
      </c>
      <c r="C29" s="169">
        <f>'月 1'!AH28</f>
        <v/>
      </c>
      <c r="D29" s="170">
        <f>'月 2'!AH28</f>
        <v/>
      </c>
      <c r="E29" s="169">
        <f>'月 3'!AH28</f>
        <v/>
      </c>
      <c r="F29" s="186">
        <f>SUM(C29:E29)</f>
        <v/>
      </c>
      <c r="G29" s="172">
        <f>'月 4'!AH28</f>
        <v/>
      </c>
      <c r="H29" s="170">
        <f>'月 5'!AH28</f>
        <v/>
      </c>
      <c r="I29" s="169">
        <f>'月 6'!AH28</f>
        <v/>
      </c>
      <c r="J29" s="186">
        <f>SUM(G29:I29)</f>
        <v/>
      </c>
      <c r="K29" s="172">
        <f>'月 7'!AH28</f>
        <v/>
      </c>
      <c r="L29" s="170">
        <f>'月 8'!AH28</f>
        <v/>
      </c>
      <c r="M29" s="169">
        <f>'第9ヶ月'!AH28</f>
        <v/>
      </c>
      <c r="N29" s="186">
        <f>SUM(K29:M29)</f>
        <v/>
      </c>
      <c r="O29" s="172">
        <f>'月 10'!AH28</f>
        <v/>
      </c>
      <c r="P29" s="170">
        <f>'月 11'!AH28</f>
        <v/>
      </c>
      <c r="Q29" s="169">
        <f>'月 12'!AH28</f>
        <v/>
      </c>
      <c r="R29" s="187">
        <f>SUM(O29:Q29)</f>
        <v/>
      </c>
      <c r="S29" s="174">
        <f>SUM(F29,J29,N29,R29)</f>
        <v/>
      </c>
    </row>
    <row r="30" ht="18" customFormat="1" customHeight="1" s="3" thickBot="1">
      <c r="B30" s="31" t="inlineStr">
        <is>
          <t>他</t>
        </is>
      </c>
      <c r="C30" s="175">
        <f>'月 1'!AH29</f>
        <v/>
      </c>
      <c r="D30" s="176">
        <f>'月 2'!AH29</f>
        <v/>
      </c>
      <c r="E30" s="175">
        <f>'月 3'!AH29</f>
        <v/>
      </c>
      <c r="F30" s="188">
        <f>SUM(C30:E30)</f>
        <v/>
      </c>
      <c r="G30" s="178">
        <f>'月 4'!AH29</f>
        <v/>
      </c>
      <c r="H30" s="176">
        <f>'月 5'!AH29</f>
        <v/>
      </c>
      <c r="I30" s="175">
        <f>'月 6'!AH29</f>
        <v/>
      </c>
      <c r="J30" s="188">
        <f>SUM(G30:I30)</f>
        <v/>
      </c>
      <c r="K30" s="178">
        <f>'月 7'!AH29</f>
        <v/>
      </c>
      <c r="L30" s="176">
        <f>'月 8'!AH29</f>
        <v/>
      </c>
      <c r="M30" s="175">
        <f>'第9ヶ月'!AH29</f>
        <v/>
      </c>
      <c r="N30" s="188">
        <f>SUM(K30:M30)</f>
        <v/>
      </c>
      <c r="O30" s="178">
        <f>'月 10'!AH29</f>
        <v/>
      </c>
      <c r="P30" s="176">
        <f>'月 11'!AH29</f>
        <v/>
      </c>
      <c r="Q30" s="175">
        <f>'月 12'!AH29</f>
        <v/>
      </c>
      <c r="R30" s="189">
        <f>SUM(O30:Q30)</f>
        <v/>
      </c>
      <c r="S30" s="180">
        <f>SUM(F30,J30,N30,R30)</f>
        <v/>
      </c>
    </row>
    <row r="31" ht="23" customFormat="1" customHeight="1" s="3" thickTop="1">
      <c r="B31" s="10" t="inlineStr">
        <is>
          <t>販売された商品の総コスト</t>
        </is>
      </c>
      <c r="C31" s="190">
        <f>SUM(C24:C30)</f>
        <v/>
      </c>
      <c r="D31" s="190">
        <f>SUM(D24:D30)</f>
        <v/>
      </c>
      <c r="E31" s="190">
        <f>SUM(E24:E30)</f>
        <v/>
      </c>
      <c r="F31" s="191">
        <f>SUM(F24:F30)</f>
        <v/>
      </c>
      <c r="G31" s="190">
        <f>SUM(G24:G30)</f>
        <v/>
      </c>
      <c r="H31" s="190">
        <f>SUM(H24:H30)</f>
        <v/>
      </c>
      <c r="I31" s="190">
        <f>SUM(I24:I30)</f>
        <v/>
      </c>
      <c r="J31" s="192">
        <f>SUM(J24:J30)</f>
        <v/>
      </c>
      <c r="K31" s="193">
        <f>SUM(K24:K30)</f>
        <v/>
      </c>
      <c r="L31" s="190">
        <f>SUM(L24:L30)</f>
        <v/>
      </c>
      <c r="M31" s="190">
        <f>SUM(M24:M30)</f>
        <v/>
      </c>
      <c r="N31" s="192">
        <f>SUM(N24:N30)</f>
        <v/>
      </c>
      <c r="O31" s="193">
        <f>SUM(O24:O30)</f>
        <v/>
      </c>
      <c r="P31" s="190">
        <f>SUM(P24:P30)</f>
        <v/>
      </c>
      <c r="Q31" s="190">
        <f>SUM(Q24:Q30)</f>
        <v/>
      </c>
      <c r="R31" s="194">
        <f>SUM(O31:Q31)</f>
        <v/>
      </c>
      <c r="S31" s="185">
        <f>SUM(F31,J31,N31,R31)</f>
        <v/>
      </c>
    </row>
    <row r="32" ht="11" customHeight="1">
      <c r="B32" s="137" t="n"/>
      <c r="C32" s="18" t="n"/>
      <c r="D32" s="18" t="n"/>
      <c r="E32" s="18" t="n"/>
      <c r="F32" s="19" t="n"/>
      <c r="G32" s="18" t="n"/>
      <c r="H32" s="18" t="n"/>
      <c r="I32" s="18" t="n"/>
      <c r="J32" s="19" t="n"/>
      <c r="K32" s="18" t="n"/>
      <c r="L32" s="18" t="n"/>
      <c r="M32" s="18" t="n"/>
      <c r="N32" s="19" t="n"/>
      <c r="O32" s="18" t="n"/>
      <c r="P32" s="18" t="n"/>
      <c r="Q32" s="18" t="n"/>
      <c r="R32" s="19" t="n"/>
      <c r="S32" s="19" t="n"/>
    </row>
    <row r="33" ht="18" customFormat="1" customHeight="1" s="3">
      <c r="B33" s="142" t="inlineStr">
        <is>
          <t>( – ) 営業費用</t>
        </is>
      </c>
      <c r="C33" s="168" t="n"/>
      <c r="D33" s="168" t="n"/>
      <c r="E33" s="168" t="n"/>
      <c r="F33" s="168" t="n"/>
      <c r="G33" s="168" t="n"/>
      <c r="H33" s="168" t="n"/>
      <c r="I33" s="168" t="n"/>
      <c r="J33" s="168" t="n"/>
      <c r="K33" s="168" t="n"/>
      <c r="L33" s="168" t="n"/>
      <c r="M33" s="168" t="n"/>
      <c r="N33" s="168" t="n"/>
      <c r="O33" s="168" t="n"/>
      <c r="P33" s="168" t="n"/>
      <c r="Q33" s="168" t="n"/>
      <c r="R33" s="168" t="n"/>
      <c r="S33" s="168" t="n"/>
    </row>
    <row r="34" ht="18" customFormat="1" customHeight="1" s="3">
      <c r="B34" s="7" t="inlineStr">
        <is>
          <t>アカウント手数料</t>
        </is>
      </c>
      <c r="C34" s="169">
        <f>'月 1'!AH33</f>
        <v/>
      </c>
      <c r="D34" s="170">
        <f>'月 2'!AH33</f>
        <v/>
      </c>
      <c r="E34" s="169">
        <f>'月 3'!AH33</f>
        <v/>
      </c>
      <c r="F34" s="186">
        <f>SUM(C34:E34)</f>
        <v/>
      </c>
      <c r="G34" s="172">
        <f>'月 4'!AH33</f>
        <v/>
      </c>
      <c r="H34" s="170">
        <f>'月 5'!AH33</f>
        <v/>
      </c>
      <c r="I34" s="169">
        <f>'月 6'!AH33</f>
        <v/>
      </c>
      <c r="J34" s="186">
        <f>SUM(G34:I34)</f>
        <v/>
      </c>
      <c r="K34" s="172">
        <f>'月 7'!AH33</f>
        <v/>
      </c>
      <c r="L34" s="170">
        <f>'月 8'!AH33</f>
        <v/>
      </c>
      <c r="M34" s="169">
        <f>'第9ヶ月'!AH33</f>
        <v/>
      </c>
      <c r="N34" s="186">
        <f>SUM(K34:M34)</f>
        <v/>
      </c>
      <c r="O34" s="172">
        <f>'月 10'!AH33</f>
        <v/>
      </c>
      <c r="P34" s="170">
        <f>'月 11'!AH33</f>
        <v/>
      </c>
      <c r="Q34" s="169">
        <f>'月 12'!AH33</f>
        <v/>
      </c>
      <c r="R34" s="187">
        <f>SUM(O34:Q34)</f>
        <v/>
      </c>
      <c r="S34" s="174">
        <f>SUM(F34,J34,N34,R34)</f>
        <v/>
      </c>
    </row>
    <row r="35" ht="18" customFormat="1" customHeight="1" s="3">
      <c r="B35" s="7" t="inlineStr">
        <is>
          <t>広告</t>
        </is>
      </c>
      <c r="C35" s="169">
        <f>'月 1'!AH34</f>
        <v/>
      </c>
      <c r="D35" s="170">
        <f>'月 2'!AH34</f>
        <v/>
      </c>
      <c r="E35" s="169">
        <f>'月 3'!AH34</f>
        <v/>
      </c>
      <c r="F35" s="186">
        <f>SUM(C35:E35)</f>
        <v/>
      </c>
      <c r="G35" s="172">
        <f>'月 4'!AH34</f>
        <v/>
      </c>
      <c r="H35" s="170">
        <f>'月 5'!AH34</f>
        <v/>
      </c>
      <c r="I35" s="169">
        <f>'月 6'!AH34</f>
        <v/>
      </c>
      <c r="J35" s="186">
        <f>SUM(G35:I35)</f>
        <v/>
      </c>
      <c r="K35" s="172">
        <f>'月 7'!AH34</f>
        <v/>
      </c>
      <c r="L35" s="170">
        <f>'月 8'!AH34</f>
        <v/>
      </c>
      <c r="M35" s="169">
        <f>'第9ヶ月'!AH34</f>
        <v/>
      </c>
      <c r="N35" s="186">
        <f>SUM(K35:M35)</f>
        <v/>
      </c>
      <c r="O35" s="172">
        <f>'月 10'!AH34</f>
        <v/>
      </c>
      <c r="P35" s="170">
        <f>'月 11'!AH34</f>
        <v/>
      </c>
      <c r="Q35" s="169">
        <f>'月 12'!AH34</f>
        <v/>
      </c>
      <c r="R35" s="187">
        <f>SUM(O35:Q35)</f>
        <v/>
      </c>
      <c r="S35" s="174">
        <f>SUM(F35,J35,N35,R35)</f>
        <v/>
      </c>
    </row>
    <row r="36" ht="18" customFormat="1" customHeight="1" s="3">
      <c r="B36" s="7" t="inlineStr">
        <is>
          <t>銀行手数料</t>
        </is>
      </c>
      <c r="C36" s="169">
        <f>'月 1'!AH35</f>
        <v/>
      </c>
      <c r="D36" s="170">
        <f>'月 2'!AH35</f>
        <v/>
      </c>
      <c r="E36" s="169">
        <f>'月 3'!AH35</f>
        <v/>
      </c>
      <c r="F36" s="186">
        <f>SUM(C36:E36)</f>
        <v/>
      </c>
      <c r="G36" s="172">
        <f>'月 4'!AH35</f>
        <v/>
      </c>
      <c r="H36" s="170">
        <f>'月 5'!AH35</f>
        <v/>
      </c>
      <c r="I36" s="169">
        <f>'月 6'!AH35</f>
        <v/>
      </c>
      <c r="J36" s="186">
        <f>SUM(G36:I36)</f>
        <v/>
      </c>
      <c r="K36" s="172">
        <f>'月 7'!AH35</f>
        <v/>
      </c>
      <c r="L36" s="170">
        <f>'月 8'!AH35</f>
        <v/>
      </c>
      <c r="M36" s="169">
        <f>'第9ヶ月'!AH35</f>
        <v/>
      </c>
      <c r="N36" s="186">
        <f>SUM(K36:M36)</f>
        <v/>
      </c>
      <c r="O36" s="172">
        <f>'月 10'!AH35</f>
        <v/>
      </c>
      <c r="P36" s="170">
        <f>'月 11'!AH35</f>
        <v/>
      </c>
      <c r="Q36" s="169">
        <f>'月 12'!AH35</f>
        <v/>
      </c>
      <c r="R36" s="187">
        <f>SUM(O36:Q36)</f>
        <v/>
      </c>
      <c r="S36" s="174">
        <f>SUM(F36,J36,N36,R36)</f>
        <v/>
      </c>
    </row>
    <row r="37" ht="18" customFormat="1" customHeight="1" s="3">
      <c r="B37" s="7" t="inlineStr">
        <is>
          <t>継続教育</t>
        </is>
      </c>
      <c r="C37" s="169">
        <f>'月 1'!AH36</f>
        <v/>
      </c>
      <c r="D37" s="170">
        <f>'月 2'!AH36</f>
        <v/>
      </c>
      <c r="E37" s="169">
        <f>'月 3'!AH36</f>
        <v/>
      </c>
      <c r="F37" s="186">
        <f>SUM(C37:E37)</f>
        <v/>
      </c>
      <c r="G37" s="172">
        <f>'月 4'!AH36</f>
        <v/>
      </c>
      <c r="H37" s="170">
        <f>'月 5'!AH36</f>
        <v/>
      </c>
      <c r="I37" s="169">
        <f>'月 6'!AH36</f>
        <v/>
      </c>
      <c r="J37" s="186">
        <f>SUM(G37:I37)</f>
        <v/>
      </c>
      <c r="K37" s="172">
        <f>'月 7'!AH36</f>
        <v/>
      </c>
      <c r="L37" s="170">
        <f>'月 8'!AH36</f>
        <v/>
      </c>
      <c r="M37" s="169">
        <f>'第9ヶ月'!AH36</f>
        <v/>
      </c>
      <c r="N37" s="186">
        <f>SUM(K37:M37)</f>
        <v/>
      </c>
      <c r="O37" s="172">
        <f>'月 10'!AH36</f>
        <v/>
      </c>
      <c r="P37" s="170">
        <f>'月 11'!AH36</f>
        <v/>
      </c>
      <c r="Q37" s="169">
        <f>'月 12'!AH36</f>
        <v/>
      </c>
      <c r="R37" s="187">
        <f>SUM(O37:Q37)</f>
        <v/>
      </c>
      <c r="S37" s="174">
        <f>SUM(F37,J37,N37,R37)</f>
        <v/>
      </c>
    </row>
    <row r="38" ht="18" customFormat="1" customHeight="1" s="3">
      <c r="B38" s="7" t="inlineStr">
        <is>
          <t>会費 /サブスクリプション</t>
        </is>
      </c>
      <c r="C38" s="169">
        <f>'月 1'!AH37</f>
        <v/>
      </c>
      <c r="D38" s="170">
        <f>'月 2'!AH37</f>
        <v/>
      </c>
      <c r="E38" s="169">
        <f>'月 3'!AH37</f>
        <v/>
      </c>
      <c r="F38" s="186">
        <f>SUM(C38:E38)</f>
        <v/>
      </c>
      <c r="G38" s="172">
        <f>'月 4'!AH37</f>
        <v/>
      </c>
      <c r="H38" s="170">
        <f>'月 5'!AH37</f>
        <v/>
      </c>
      <c r="I38" s="169">
        <f>'月 6'!AH37</f>
        <v/>
      </c>
      <c r="J38" s="186">
        <f>SUM(G38:I38)</f>
        <v/>
      </c>
      <c r="K38" s="172">
        <f>'月 7'!AH37</f>
        <v/>
      </c>
      <c r="L38" s="170">
        <f>'月 8'!AH37</f>
        <v/>
      </c>
      <c r="M38" s="169">
        <f>'第9ヶ月'!AH37</f>
        <v/>
      </c>
      <c r="N38" s="186">
        <f>SUM(K38:M38)</f>
        <v/>
      </c>
      <c r="O38" s="172">
        <f>'月 10'!AH37</f>
        <v/>
      </c>
      <c r="P38" s="170">
        <f>'月 11'!AH37</f>
        <v/>
      </c>
      <c r="Q38" s="169">
        <f>'月 12'!AH37</f>
        <v/>
      </c>
      <c r="R38" s="187">
        <f>SUM(O38:Q38)</f>
        <v/>
      </c>
      <c r="S38" s="174">
        <f>SUM(F38,J38,N38,R38)</f>
        <v/>
      </c>
    </row>
    <row r="39" ht="18" customFormat="1" customHeight="1" s="3">
      <c r="B39" s="7" t="inlineStr">
        <is>
          <t>保険</t>
        </is>
      </c>
      <c r="C39" s="169">
        <f>'月 1'!AH38</f>
        <v/>
      </c>
      <c r="D39" s="170">
        <f>'月 2'!AH38</f>
        <v/>
      </c>
      <c r="E39" s="169">
        <f>'月 3'!AH38</f>
        <v/>
      </c>
      <c r="F39" s="186">
        <f>SUM(C39:E39)</f>
        <v/>
      </c>
      <c r="G39" s="172">
        <f>'月 4'!AH38</f>
        <v/>
      </c>
      <c r="H39" s="170">
        <f>'月 5'!AH38</f>
        <v/>
      </c>
      <c r="I39" s="169">
        <f>'月 6'!AH38</f>
        <v/>
      </c>
      <c r="J39" s="186">
        <f>SUM(G39:I39)</f>
        <v/>
      </c>
      <c r="K39" s="172">
        <f>'月 7'!AH38</f>
        <v/>
      </c>
      <c r="L39" s="170">
        <f>'月 8'!AH38</f>
        <v/>
      </c>
      <c r="M39" s="169">
        <f>'第9ヶ月'!AH38</f>
        <v/>
      </c>
      <c r="N39" s="186">
        <f>SUM(K39:M39)</f>
        <v/>
      </c>
      <c r="O39" s="172">
        <f>'月 10'!AH38</f>
        <v/>
      </c>
      <c r="P39" s="170">
        <f>'月 11'!AH38</f>
        <v/>
      </c>
      <c r="Q39" s="169">
        <f>'月 12'!AH38</f>
        <v/>
      </c>
      <c r="R39" s="187">
        <f>SUM(O39:Q39)</f>
        <v/>
      </c>
      <c r="S39" s="174">
        <f>SUM(F39,J39,N39,R39)</f>
        <v/>
      </c>
    </row>
    <row r="40" ht="18" customFormat="1" customHeight="1" s="3">
      <c r="B40" s="7" t="inlineStr">
        <is>
          <t>インターネット</t>
        </is>
      </c>
      <c r="C40" s="169">
        <f>'月 1'!AH39</f>
        <v/>
      </c>
      <c r="D40" s="170">
        <f>'月 2'!AH39</f>
        <v/>
      </c>
      <c r="E40" s="169">
        <f>'月 3'!AH39</f>
        <v/>
      </c>
      <c r="F40" s="186">
        <f>SUM(C40:E40)</f>
        <v/>
      </c>
      <c r="G40" s="172">
        <f>'月 4'!AH39</f>
        <v/>
      </c>
      <c r="H40" s="170">
        <f>'月 5'!AH39</f>
        <v/>
      </c>
      <c r="I40" s="169">
        <f>'月 6'!AH39</f>
        <v/>
      </c>
      <c r="J40" s="186">
        <f>SUM(G40:I40)</f>
        <v/>
      </c>
      <c r="K40" s="172">
        <f>'月 7'!AH39</f>
        <v/>
      </c>
      <c r="L40" s="170">
        <f>'月 8'!AH39</f>
        <v/>
      </c>
      <c r="M40" s="169">
        <f>'第9ヶ月'!AH39</f>
        <v/>
      </c>
      <c r="N40" s="186">
        <f>SUM(K40:M40)</f>
        <v/>
      </c>
      <c r="O40" s="172">
        <f>'月 10'!AH39</f>
        <v/>
      </c>
      <c r="P40" s="170">
        <f>'月 11'!AH39</f>
        <v/>
      </c>
      <c r="Q40" s="169">
        <f>'月 12'!AH39</f>
        <v/>
      </c>
      <c r="R40" s="187">
        <f>SUM(O40:Q40)</f>
        <v/>
      </c>
      <c r="S40" s="174">
        <f>SUM(F40,J40,N40,R40)</f>
        <v/>
      </c>
    </row>
    <row r="41" ht="18" customFormat="1" customHeight="1" s="3">
      <c r="B41" s="7" t="inlineStr">
        <is>
          <t>ライセンス/許可</t>
        </is>
      </c>
      <c r="C41" s="169">
        <f>'月 1'!AH40</f>
        <v/>
      </c>
      <c r="D41" s="170">
        <f>'月 2'!AH40</f>
        <v/>
      </c>
      <c r="E41" s="169">
        <f>'月 3'!AH40</f>
        <v/>
      </c>
      <c r="F41" s="186">
        <f>SUM(C41:E41)</f>
        <v/>
      </c>
      <c r="G41" s="172">
        <f>'月 4'!AH40</f>
        <v/>
      </c>
      <c r="H41" s="170">
        <f>'月 5'!AH40</f>
        <v/>
      </c>
      <c r="I41" s="169">
        <f>'月 6'!AH40</f>
        <v/>
      </c>
      <c r="J41" s="186">
        <f>SUM(G41:I41)</f>
        <v/>
      </c>
      <c r="K41" s="172">
        <f>'月 7'!AH40</f>
        <v/>
      </c>
      <c r="L41" s="170">
        <f>'月 8'!AH40</f>
        <v/>
      </c>
      <c r="M41" s="169">
        <f>'第9ヶ月'!AH40</f>
        <v/>
      </c>
      <c r="N41" s="186">
        <f>SUM(K41:M41)</f>
        <v/>
      </c>
      <c r="O41" s="172">
        <f>'月 10'!AH40</f>
        <v/>
      </c>
      <c r="P41" s="170">
        <f>'月 11'!AH40</f>
        <v/>
      </c>
      <c r="Q41" s="169">
        <f>'月 12'!AH40</f>
        <v/>
      </c>
      <c r="R41" s="187">
        <f>SUM(O41:Q41)</f>
        <v/>
      </c>
      <c r="S41" s="174">
        <f>SUM(F41,J41,N41,R41)</f>
        <v/>
      </c>
    </row>
    <row r="42" ht="18" customFormat="1" customHeight="1" s="3">
      <c r="B42" s="7" t="inlineStr">
        <is>
          <t>食事/エンターテイメント</t>
        </is>
      </c>
      <c r="C42" s="169">
        <f>'月 1'!AH41</f>
        <v/>
      </c>
      <c r="D42" s="170">
        <f>'月 2'!AH41</f>
        <v/>
      </c>
      <c r="E42" s="169">
        <f>'月 3'!AH41</f>
        <v/>
      </c>
      <c r="F42" s="186">
        <f>SUM(C42:E42)</f>
        <v/>
      </c>
      <c r="G42" s="172">
        <f>'月 4'!AH41</f>
        <v/>
      </c>
      <c r="H42" s="170">
        <f>'月 5'!AH41</f>
        <v/>
      </c>
      <c r="I42" s="169">
        <f>'月 6'!AH41</f>
        <v/>
      </c>
      <c r="J42" s="186">
        <f>SUM(G42:I42)</f>
        <v/>
      </c>
      <c r="K42" s="172">
        <f>'月 7'!AH41</f>
        <v/>
      </c>
      <c r="L42" s="170">
        <f>'月 8'!AH41</f>
        <v/>
      </c>
      <c r="M42" s="169">
        <f>'第9ヶ月'!AH41</f>
        <v/>
      </c>
      <c r="N42" s="186">
        <f>SUM(K42:M42)</f>
        <v/>
      </c>
      <c r="O42" s="172">
        <f>'月 10'!AH41</f>
        <v/>
      </c>
      <c r="P42" s="170">
        <f>'月 11'!AH41</f>
        <v/>
      </c>
      <c r="Q42" s="169">
        <f>'月 12'!AH41</f>
        <v/>
      </c>
      <c r="R42" s="187">
        <f>SUM(O42:Q42)</f>
        <v/>
      </c>
      <c r="S42" s="174">
        <f>SUM(F42,J42,N42,R42)</f>
        <v/>
      </c>
    </row>
    <row r="43" ht="18" customFormat="1" customHeight="1" s="3">
      <c r="B43" s="7" t="inlineStr">
        <is>
          <t>事務用品</t>
        </is>
      </c>
      <c r="C43" s="169">
        <f>'月 1'!AH42</f>
        <v/>
      </c>
      <c r="D43" s="170">
        <f>'月 2'!AH42</f>
        <v/>
      </c>
      <c r="E43" s="169">
        <f>'月 3'!AH42</f>
        <v/>
      </c>
      <c r="F43" s="186">
        <f>SUM(C43:E43)</f>
        <v/>
      </c>
      <c r="G43" s="172">
        <f>'月 4'!AH42</f>
        <v/>
      </c>
      <c r="H43" s="170">
        <f>'月 5'!AH42</f>
        <v/>
      </c>
      <c r="I43" s="169">
        <f>'月 6'!AH42</f>
        <v/>
      </c>
      <c r="J43" s="186">
        <f>SUM(G43:I43)</f>
        <v/>
      </c>
      <c r="K43" s="172">
        <f>'月 7'!AH42</f>
        <v/>
      </c>
      <c r="L43" s="170">
        <f>'月 8'!AH42</f>
        <v/>
      </c>
      <c r="M43" s="169">
        <f>'第9ヶ月'!AH42</f>
        <v/>
      </c>
      <c r="N43" s="186">
        <f>SUM(K43:M43)</f>
        <v/>
      </c>
      <c r="O43" s="172">
        <f>'月 10'!AH42</f>
        <v/>
      </c>
      <c r="P43" s="170">
        <f>'月 11'!AH42</f>
        <v/>
      </c>
      <c r="Q43" s="169">
        <f>'月 12'!AH42</f>
        <v/>
      </c>
      <c r="R43" s="187">
        <f>SUM(O43:Q43)</f>
        <v/>
      </c>
      <c r="S43" s="174">
        <f>SUM(F43,J43,N43,R43)</f>
        <v/>
      </c>
    </row>
    <row r="44" ht="18" customFormat="1" customHeight="1" s="3">
      <c r="B44" s="7" t="inlineStr">
        <is>
          <t>給与処理</t>
        </is>
      </c>
      <c r="C44" s="169">
        <f>'月 1'!AH43</f>
        <v/>
      </c>
      <c r="D44" s="170">
        <f>'月 2'!AH43</f>
        <v/>
      </c>
      <c r="E44" s="169">
        <f>'月 3'!AH43</f>
        <v/>
      </c>
      <c r="F44" s="186">
        <f>SUM(C44:E44)</f>
        <v/>
      </c>
      <c r="G44" s="172">
        <f>'月 4'!AH43</f>
        <v/>
      </c>
      <c r="H44" s="170">
        <f>'月 5'!AH43</f>
        <v/>
      </c>
      <c r="I44" s="169">
        <f>'月 6'!AH43</f>
        <v/>
      </c>
      <c r="J44" s="186">
        <f>SUM(G44:I44)</f>
        <v/>
      </c>
      <c r="K44" s="172">
        <f>'月 7'!AH43</f>
        <v/>
      </c>
      <c r="L44" s="170">
        <f>'月 8'!AH43</f>
        <v/>
      </c>
      <c r="M44" s="169">
        <f>'第9ヶ月'!AH43</f>
        <v/>
      </c>
      <c r="N44" s="186">
        <f>SUM(K44:M44)</f>
        <v/>
      </c>
      <c r="O44" s="172">
        <f>'月 10'!AH43</f>
        <v/>
      </c>
      <c r="P44" s="170">
        <f>'月 11'!AH43</f>
        <v/>
      </c>
      <c r="Q44" s="169">
        <f>'月 12'!AH43</f>
        <v/>
      </c>
      <c r="R44" s="187">
        <f>SUM(O44:Q44)</f>
        <v/>
      </c>
      <c r="S44" s="174">
        <f>SUM(F44,J44,N44,R44)</f>
        <v/>
      </c>
    </row>
    <row r="45" ht="18" customFormat="1" customHeight="1" s="3">
      <c r="B45" s="7" t="inlineStr">
        <is>
          <t>給与税/福利厚生 - 間接</t>
        </is>
      </c>
      <c r="C45" s="169">
        <f>'月 1'!AH44</f>
        <v/>
      </c>
      <c r="D45" s="170">
        <f>'月 2'!AH44</f>
        <v/>
      </c>
      <c r="E45" s="169">
        <f>'月 3'!AH44</f>
        <v/>
      </c>
      <c r="F45" s="186">
        <f>SUM(C45:E45)</f>
        <v/>
      </c>
      <c r="G45" s="172">
        <f>'月 4'!AH44</f>
        <v/>
      </c>
      <c r="H45" s="170">
        <f>'月 5'!AH44</f>
        <v/>
      </c>
      <c r="I45" s="169">
        <f>'月 6'!AH44</f>
        <v/>
      </c>
      <c r="J45" s="186">
        <f>SUM(G45:I45)</f>
        <v/>
      </c>
      <c r="K45" s="172">
        <f>'月 7'!AH44</f>
        <v/>
      </c>
      <c r="L45" s="170">
        <f>'月 8'!AH44</f>
        <v/>
      </c>
      <c r="M45" s="169">
        <f>'第9ヶ月'!AH44</f>
        <v/>
      </c>
      <c r="N45" s="186">
        <f>SUM(K45:M45)</f>
        <v/>
      </c>
      <c r="O45" s="172">
        <f>'月 10'!AH44</f>
        <v/>
      </c>
      <c r="P45" s="170">
        <f>'月 11'!AH44</f>
        <v/>
      </c>
      <c r="Q45" s="169">
        <f>'月 12'!AH44</f>
        <v/>
      </c>
      <c r="R45" s="187">
        <f>SUM(O45:Q45)</f>
        <v/>
      </c>
      <c r="S45" s="174">
        <f>SUM(F45,J45,N45,R45)</f>
        <v/>
      </c>
    </row>
    <row r="46" ht="18" customFormat="1" customHeight="1" s="3">
      <c r="B46" s="7" t="inlineStr">
        <is>
          <t>送料/送料</t>
        </is>
      </c>
      <c r="C46" s="169">
        <f>'月 1'!AH45</f>
        <v/>
      </c>
      <c r="D46" s="170">
        <f>'月 2'!AH45</f>
        <v/>
      </c>
      <c r="E46" s="169">
        <f>'月 3'!AH45</f>
        <v/>
      </c>
      <c r="F46" s="186">
        <f>SUM(C46:E46)</f>
        <v/>
      </c>
      <c r="G46" s="172">
        <f>'月 4'!AH45</f>
        <v/>
      </c>
      <c r="H46" s="170">
        <f>'月 5'!AH45</f>
        <v/>
      </c>
      <c r="I46" s="169">
        <f>'月 6'!AH45</f>
        <v/>
      </c>
      <c r="J46" s="186">
        <f>SUM(G46:I46)</f>
        <v/>
      </c>
      <c r="K46" s="172">
        <f>'月 7'!AH45</f>
        <v/>
      </c>
      <c r="L46" s="170">
        <f>'月 8'!AH45</f>
        <v/>
      </c>
      <c r="M46" s="169">
        <f>'第9ヶ月'!AH45</f>
        <v/>
      </c>
      <c r="N46" s="186">
        <f>SUM(K46:M46)</f>
        <v/>
      </c>
      <c r="O46" s="172">
        <f>'月 10'!AH45</f>
        <v/>
      </c>
      <c r="P46" s="170">
        <f>'月 11'!AH45</f>
        <v/>
      </c>
      <c r="Q46" s="169">
        <f>'月 12'!AH45</f>
        <v/>
      </c>
      <c r="R46" s="187">
        <f>SUM(O46:Q46)</f>
        <v/>
      </c>
      <c r="S46" s="174">
        <f>SUM(F46,J46,N46,R46)</f>
        <v/>
      </c>
    </row>
    <row r="47" ht="18" customFormat="1" customHeight="1" s="3">
      <c r="B47" s="7" t="inlineStr">
        <is>
          <t>印刷</t>
        </is>
      </c>
      <c r="C47" s="169">
        <f>'月 1'!AH46</f>
        <v/>
      </c>
      <c r="D47" s="170">
        <f>'月 2'!AH46</f>
        <v/>
      </c>
      <c r="E47" s="169">
        <f>'月 3'!AH46</f>
        <v/>
      </c>
      <c r="F47" s="186">
        <f>SUM(C47:E47)</f>
        <v/>
      </c>
      <c r="G47" s="172">
        <f>'月 4'!AH46</f>
        <v/>
      </c>
      <c r="H47" s="170">
        <f>'月 5'!AH46</f>
        <v/>
      </c>
      <c r="I47" s="169">
        <f>'月 6'!AH46</f>
        <v/>
      </c>
      <c r="J47" s="186">
        <f>SUM(G47:I47)</f>
        <v/>
      </c>
      <c r="K47" s="172">
        <f>'月 7'!AH46</f>
        <v/>
      </c>
      <c r="L47" s="170">
        <f>'月 8'!AH46</f>
        <v/>
      </c>
      <c r="M47" s="169">
        <f>'第9ヶ月'!AH46</f>
        <v/>
      </c>
      <c r="N47" s="186">
        <f>SUM(K47:M47)</f>
        <v/>
      </c>
      <c r="O47" s="172">
        <f>'月 10'!AH46</f>
        <v/>
      </c>
      <c r="P47" s="170">
        <f>'月 11'!AH46</f>
        <v/>
      </c>
      <c r="Q47" s="169">
        <f>'月 12'!AH46</f>
        <v/>
      </c>
      <c r="R47" s="187">
        <f>SUM(O47:Q47)</f>
        <v/>
      </c>
      <c r="S47" s="174">
        <f>SUM(F47,J47,N47,R47)</f>
        <v/>
      </c>
    </row>
    <row r="48" ht="18" customFormat="1" customHeight="1" s="3">
      <c r="B48" s="7" t="inlineStr">
        <is>
          <t>プロフェッショナルサービス</t>
        </is>
      </c>
      <c r="C48" s="169">
        <f>'月 1'!AH47</f>
        <v/>
      </c>
      <c r="D48" s="170">
        <f>'月 2'!AH47</f>
        <v/>
      </c>
      <c r="E48" s="169">
        <f>'月 3'!AH47</f>
        <v/>
      </c>
      <c r="F48" s="186">
        <f>SUM(C48:E48)</f>
        <v/>
      </c>
      <c r="G48" s="172">
        <f>'月 4'!AH47</f>
        <v/>
      </c>
      <c r="H48" s="170">
        <f>'月 5'!AH47</f>
        <v/>
      </c>
      <c r="I48" s="169">
        <f>'月 6'!AH47</f>
        <v/>
      </c>
      <c r="J48" s="186">
        <f>SUM(G48:I48)</f>
        <v/>
      </c>
      <c r="K48" s="172">
        <f>'月 7'!AH47</f>
        <v/>
      </c>
      <c r="L48" s="170">
        <f>'月 8'!AH47</f>
        <v/>
      </c>
      <c r="M48" s="169">
        <f>'第9ヶ月'!AH47</f>
        <v/>
      </c>
      <c r="N48" s="186">
        <f>SUM(K48:M48)</f>
        <v/>
      </c>
      <c r="O48" s="172">
        <f>'月 10'!AH47</f>
        <v/>
      </c>
      <c r="P48" s="170">
        <f>'月 11'!AH47</f>
        <v/>
      </c>
      <c r="Q48" s="169">
        <f>'月 12'!AH47</f>
        <v/>
      </c>
      <c r="R48" s="187">
        <f>SUM(O48:Q48)</f>
        <v/>
      </c>
      <c r="S48" s="174">
        <f>SUM(F48,J48,N48,R48)</f>
        <v/>
      </c>
    </row>
    <row r="49" ht="18" customFormat="1" customHeight="1" s="3">
      <c r="B49" s="7" t="inlineStr">
        <is>
          <t>駐屯</t>
        </is>
      </c>
      <c r="C49" s="169">
        <f>'月 1'!AH48</f>
        <v/>
      </c>
      <c r="D49" s="170">
        <f>'月 2'!AH48</f>
        <v/>
      </c>
      <c r="E49" s="169">
        <f>'月 3'!AH48</f>
        <v/>
      </c>
      <c r="F49" s="186">
        <f>SUM(C49:E49)</f>
        <v/>
      </c>
      <c r="G49" s="172">
        <f>'月 4'!AH48</f>
        <v/>
      </c>
      <c r="H49" s="170">
        <f>'月 5'!AH48</f>
        <v/>
      </c>
      <c r="I49" s="169">
        <f>'月 6'!AH48</f>
        <v/>
      </c>
      <c r="J49" s="186">
        <f>SUM(G49:I49)</f>
        <v/>
      </c>
      <c r="K49" s="172">
        <f>'月 7'!AH48</f>
        <v/>
      </c>
      <c r="L49" s="170">
        <f>'月 8'!AH48</f>
        <v/>
      </c>
      <c r="M49" s="169">
        <f>'第9ヶ月'!AH48</f>
        <v/>
      </c>
      <c r="N49" s="186">
        <f>SUM(K49:M49)</f>
        <v/>
      </c>
      <c r="O49" s="172">
        <f>'月 10'!AH48</f>
        <v/>
      </c>
      <c r="P49" s="170">
        <f>'月 11'!AH48</f>
        <v/>
      </c>
      <c r="Q49" s="169">
        <f>'月 12'!AH48</f>
        <v/>
      </c>
      <c r="R49" s="187">
        <f>SUM(O49:Q49)</f>
        <v/>
      </c>
      <c r="S49" s="174">
        <f>SUM(F49,J49,N49,R49)</f>
        <v/>
      </c>
    </row>
    <row r="50" ht="18" customFormat="1" customHeight="1" s="3">
      <c r="B50" s="7" t="inlineStr">
        <is>
          <t>レンタル料金</t>
        </is>
      </c>
      <c r="C50" s="169">
        <f>'月 1'!AH49</f>
        <v/>
      </c>
      <c r="D50" s="170">
        <f>'月 2'!AH49</f>
        <v/>
      </c>
      <c r="E50" s="169">
        <f>'月 3'!AH49</f>
        <v/>
      </c>
      <c r="F50" s="186">
        <f>SUM(C50:E50)</f>
        <v/>
      </c>
      <c r="G50" s="172">
        <f>'月 4'!AH49</f>
        <v/>
      </c>
      <c r="H50" s="170">
        <f>'月 5'!AH49</f>
        <v/>
      </c>
      <c r="I50" s="169">
        <f>'月 6'!AH49</f>
        <v/>
      </c>
      <c r="J50" s="186">
        <f>SUM(G50:I50)</f>
        <v/>
      </c>
      <c r="K50" s="172">
        <f>'月 7'!AH49</f>
        <v/>
      </c>
      <c r="L50" s="170">
        <f>'月 8'!AH49</f>
        <v/>
      </c>
      <c r="M50" s="169">
        <f>'第9ヶ月'!AH49</f>
        <v/>
      </c>
      <c r="N50" s="186">
        <f>SUM(K50:M50)</f>
        <v/>
      </c>
      <c r="O50" s="172">
        <f>'月 10'!AH49</f>
        <v/>
      </c>
      <c r="P50" s="170">
        <f>'月 11'!AH49</f>
        <v/>
      </c>
      <c r="Q50" s="169">
        <f>'月 12'!AH49</f>
        <v/>
      </c>
      <c r="R50" s="187">
        <f>SUM(O50:Q50)</f>
        <v/>
      </c>
      <c r="S50" s="174">
        <f>SUM(F50,J50,N50,R50)</f>
        <v/>
      </c>
    </row>
    <row r="51" ht="18" customFormat="1" customHeight="1" s="3">
      <c r="B51" s="7" t="inlineStr">
        <is>
          <t>給与 - 間接</t>
        </is>
      </c>
      <c r="C51" s="169">
        <f>'月 1'!AH50</f>
        <v/>
      </c>
      <c r="D51" s="170">
        <f>'月 2'!AH50</f>
        <v/>
      </c>
      <c r="E51" s="169">
        <f>'月 3'!AH50</f>
        <v/>
      </c>
      <c r="F51" s="186">
        <f>SUM(C51:E51)</f>
        <v/>
      </c>
      <c r="G51" s="172">
        <f>'月 4'!AH50</f>
        <v/>
      </c>
      <c r="H51" s="170">
        <f>'月 5'!AH50</f>
        <v/>
      </c>
      <c r="I51" s="169">
        <f>'月 6'!AH50</f>
        <v/>
      </c>
      <c r="J51" s="186">
        <f>SUM(G51:I51)</f>
        <v/>
      </c>
      <c r="K51" s="172">
        <f>'月 7'!AH50</f>
        <v/>
      </c>
      <c r="L51" s="170">
        <f>'月 8'!AH50</f>
        <v/>
      </c>
      <c r="M51" s="169">
        <f>'第9ヶ月'!AH50</f>
        <v/>
      </c>
      <c r="N51" s="186">
        <f>SUM(K51:M51)</f>
        <v/>
      </c>
      <c r="O51" s="172">
        <f>'月 10'!AH50</f>
        <v/>
      </c>
      <c r="P51" s="170">
        <f>'月 11'!AH50</f>
        <v/>
      </c>
      <c r="Q51" s="169">
        <f>'月 12'!AH50</f>
        <v/>
      </c>
      <c r="R51" s="187">
        <f>SUM(O51:Q51)</f>
        <v/>
      </c>
      <c r="S51" s="174">
        <f>SUM(F51,J51,N51,R51)</f>
        <v/>
      </c>
    </row>
    <row r="52" ht="18" customFormat="1" customHeight="1" s="3">
      <c r="B52" s="7" t="inlineStr">
        <is>
          <t>下請け 業者</t>
        </is>
      </c>
      <c r="C52" s="169">
        <f>'月 1'!AH51</f>
        <v/>
      </c>
      <c r="D52" s="170">
        <f>'月 2'!AH51</f>
        <v/>
      </c>
      <c r="E52" s="169">
        <f>'月 3'!AH51</f>
        <v/>
      </c>
      <c r="F52" s="186">
        <f>SUM(C52:E52)</f>
        <v/>
      </c>
      <c r="G52" s="172">
        <f>'月 4'!AH51</f>
        <v/>
      </c>
      <c r="H52" s="170">
        <f>'月 5'!AH51</f>
        <v/>
      </c>
      <c r="I52" s="169">
        <f>'月 6'!AH51</f>
        <v/>
      </c>
      <c r="J52" s="186">
        <f>SUM(G52:I52)</f>
        <v/>
      </c>
      <c r="K52" s="172">
        <f>'月 7'!AH51</f>
        <v/>
      </c>
      <c r="L52" s="170">
        <f>'月 8'!AH51</f>
        <v/>
      </c>
      <c r="M52" s="169">
        <f>'第9ヶ月'!AH51</f>
        <v/>
      </c>
      <c r="N52" s="186">
        <f>SUM(K52:M52)</f>
        <v/>
      </c>
      <c r="O52" s="172">
        <f>'月 10'!AH51</f>
        <v/>
      </c>
      <c r="P52" s="170">
        <f>'月 11'!AH51</f>
        <v/>
      </c>
      <c r="Q52" s="169">
        <f>'月 12'!AH51</f>
        <v/>
      </c>
      <c r="R52" s="187">
        <f>SUM(O52:Q52)</f>
        <v/>
      </c>
      <c r="S52" s="174">
        <f>SUM(F52,J52,N52,R52)</f>
        <v/>
      </c>
    </row>
    <row r="53" ht="18" customFormat="1" customHeight="1" s="3">
      <c r="B53" s="7" t="inlineStr">
        <is>
          <t>電話</t>
        </is>
      </c>
      <c r="C53" s="169">
        <f>'月 1'!AH52</f>
        <v/>
      </c>
      <c r="D53" s="170">
        <f>'月 2'!AH52</f>
        <v/>
      </c>
      <c r="E53" s="169">
        <f>'月 3'!AH52</f>
        <v/>
      </c>
      <c r="F53" s="186">
        <f>SUM(C53:E53)</f>
        <v/>
      </c>
      <c r="G53" s="172">
        <f>'月 4'!AH52</f>
        <v/>
      </c>
      <c r="H53" s="170">
        <f>'月 5'!AH52</f>
        <v/>
      </c>
      <c r="I53" s="169">
        <f>'月 6'!AH52</f>
        <v/>
      </c>
      <c r="J53" s="186">
        <f>SUM(G53:I53)</f>
        <v/>
      </c>
      <c r="K53" s="172">
        <f>'月 7'!AH52</f>
        <v/>
      </c>
      <c r="L53" s="170">
        <f>'月 8'!AH52</f>
        <v/>
      </c>
      <c r="M53" s="169">
        <f>'第9ヶ月'!AH52</f>
        <v/>
      </c>
      <c r="N53" s="186">
        <f>SUM(K53:M53)</f>
        <v/>
      </c>
      <c r="O53" s="172">
        <f>'月 10'!AH52</f>
        <v/>
      </c>
      <c r="P53" s="170">
        <f>'月 11'!AH52</f>
        <v/>
      </c>
      <c r="Q53" s="169">
        <f>'月 12'!AH52</f>
        <v/>
      </c>
      <c r="R53" s="187">
        <f>SUM(O53:Q53)</f>
        <v/>
      </c>
      <c r="S53" s="174">
        <f>SUM(F53,J53,N53,R53)</f>
        <v/>
      </c>
    </row>
    <row r="54" ht="18" customFormat="1" customHeight="1" s="3">
      <c r="B54" s="7" t="inlineStr">
        <is>
          <t>運輸</t>
        </is>
      </c>
      <c r="C54" s="169">
        <f>'月 1'!AH53</f>
        <v/>
      </c>
      <c r="D54" s="170">
        <f>'月 2'!AH53</f>
        <v/>
      </c>
      <c r="E54" s="169">
        <f>'月 3'!AH53</f>
        <v/>
      </c>
      <c r="F54" s="186">
        <f>SUM(C54:E54)</f>
        <v/>
      </c>
      <c r="G54" s="172">
        <f>'月 4'!AH53</f>
        <v/>
      </c>
      <c r="H54" s="170">
        <f>'月 5'!AH53</f>
        <v/>
      </c>
      <c r="I54" s="169">
        <f>'月 6'!AH53</f>
        <v/>
      </c>
      <c r="J54" s="186">
        <f>SUM(G54:I54)</f>
        <v/>
      </c>
      <c r="K54" s="172">
        <f>'月 7'!AH53</f>
        <v/>
      </c>
      <c r="L54" s="170">
        <f>'月 8'!AH53</f>
        <v/>
      </c>
      <c r="M54" s="169">
        <f>'第9ヶ月'!AH53</f>
        <v/>
      </c>
      <c r="N54" s="186">
        <f>SUM(K54:M54)</f>
        <v/>
      </c>
      <c r="O54" s="172">
        <f>'月 10'!AH53</f>
        <v/>
      </c>
      <c r="P54" s="170">
        <f>'月 11'!AH53</f>
        <v/>
      </c>
      <c r="Q54" s="169">
        <f>'月 12'!AH53</f>
        <v/>
      </c>
      <c r="R54" s="187">
        <f>SUM(O54:Q54)</f>
        <v/>
      </c>
      <c r="S54" s="174">
        <f>SUM(F54,J54,N54,R54)</f>
        <v/>
      </c>
    </row>
    <row r="55" ht="18" customFormat="1" customHeight="1" s="3">
      <c r="B55" s="7" t="inlineStr">
        <is>
          <t>旅行</t>
        </is>
      </c>
      <c r="C55" s="169">
        <f>'月 1'!AH54</f>
        <v/>
      </c>
      <c r="D55" s="170">
        <f>'月 2'!AH54</f>
        <v/>
      </c>
      <c r="E55" s="169">
        <f>'月 3'!AH54</f>
        <v/>
      </c>
      <c r="F55" s="186">
        <f>SUM(C55:E55)</f>
        <v/>
      </c>
      <c r="G55" s="172">
        <f>'月 4'!AH54</f>
        <v/>
      </c>
      <c r="H55" s="170">
        <f>'月 5'!AH54</f>
        <v/>
      </c>
      <c r="I55" s="169">
        <f>'月 6'!AH54</f>
        <v/>
      </c>
      <c r="J55" s="186">
        <f>SUM(G55:I55)</f>
        <v/>
      </c>
      <c r="K55" s="172">
        <f>'月 7'!AH54</f>
        <v/>
      </c>
      <c r="L55" s="170">
        <f>'月 8'!AH54</f>
        <v/>
      </c>
      <c r="M55" s="169">
        <f>'第9ヶ月'!AH54</f>
        <v/>
      </c>
      <c r="N55" s="186">
        <f>SUM(K55:M55)</f>
        <v/>
      </c>
      <c r="O55" s="172">
        <f>'月 10'!AH54</f>
        <v/>
      </c>
      <c r="P55" s="170">
        <f>'月 11'!AH54</f>
        <v/>
      </c>
      <c r="Q55" s="169">
        <f>'月 12'!AH54</f>
        <v/>
      </c>
      <c r="R55" s="187">
        <f>SUM(O55:Q55)</f>
        <v/>
      </c>
      <c r="S55" s="174">
        <f>SUM(F55,J55,N55,R55)</f>
        <v/>
      </c>
    </row>
    <row r="56" ht="18" customFormat="1" customHeight="1" s="3">
      <c r="B56" s="7" t="inlineStr">
        <is>
          <t>ユーティリティ</t>
        </is>
      </c>
      <c r="C56" s="169">
        <f>'月 1'!AH55</f>
        <v/>
      </c>
      <c r="D56" s="170">
        <f>'月 2'!AH55</f>
        <v/>
      </c>
      <c r="E56" s="169">
        <f>'月 3'!AH55</f>
        <v/>
      </c>
      <c r="F56" s="186">
        <f>SUM(C56:E56)</f>
        <v/>
      </c>
      <c r="G56" s="172">
        <f>'月 4'!AH55</f>
        <v/>
      </c>
      <c r="H56" s="170">
        <f>'月 5'!AH55</f>
        <v/>
      </c>
      <c r="I56" s="169">
        <f>'月 6'!AH55</f>
        <v/>
      </c>
      <c r="J56" s="186">
        <f>SUM(G56:I56)</f>
        <v/>
      </c>
      <c r="K56" s="172">
        <f>'月 7'!AH55</f>
        <v/>
      </c>
      <c r="L56" s="170">
        <f>'月 8'!AH55</f>
        <v/>
      </c>
      <c r="M56" s="169">
        <f>'第9ヶ月'!AH55</f>
        <v/>
      </c>
      <c r="N56" s="186">
        <f>SUM(K56:M56)</f>
        <v/>
      </c>
      <c r="O56" s="172">
        <f>'月 10'!AH55</f>
        <v/>
      </c>
      <c r="P56" s="170">
        <f>'月 11'!AH55</f>
        <v/>
      </c>
      <c r="Q56" s="169">
        <f>'月 12'!AH55</f>
        <v/>
      </c>
      <c r="R56" s="187">
        <f>SUM(O56:Q56)</f>
        <v/>
      </c>
      <c r="S56" s="174">
        <f>SUM(F56,J56,N56,R56)</f>
        <v/>
      </c>
    </row>
    <row r="57" ht="18" customFormat="1" customHeight="1" s="3">
      <c r="B57" s="7" t="inlineStr">
        <is>
          <t>ウェブ開発</t>
        </is>
      </c>
      <c r="C57" s="169">
        <f>'月 1'!AH56</f>
        <v/>
      </c>
      <c r="D57" s="170">
        <f>'月 2'!AH56</f>
        <v/>
      </c>
      <c r="E57" s="169">
        <f>'月 3'!AH56</f>
        <v/>
      </c>
      <c r="F57" s="186">
        <f>SUM(C57:E57)</f>
        <v/>
      </c>
      <c r="G57" s="172">
        <f>'月 4'!AH56</f>
        <v/>
      </c>
      <c r="H57" s="170">
        <f>'月 5'!AH56</f>
        <v/>
      </c>
      <c r="I57" s="169">
        <f>'月 6'!AH56</f>
        <v/>
      </c>
      <c r="J57" s="186">
        <f>SUM(G57:I57)</f>
        <v/>
      </c>
      <c r="K57" s="172">
        <f>'月 7'!AH56</f>
        <v/>
      </c>
      <c r="L57" s="170">
        <f>'月 8'!AH56</f>
        <v/>
      </c>
      <c r="M57" s="169">
        <f>'第9ヶ月'!AH56</f>
        <v/>
      </c>
      <c r="N57" s="186">
        <f>SUM(K57:M57)</f>
        <v/>
      </c>
      <c r="O57" s="172">
        <f>'月 10'!AH56</f>
        <v/>
      </c>
      <c r="P57" s="170">
        <f>'月 11'!AH56</f>
        <v/>
      </c>
      <c r="Q57" s="169">
        <f>'月 12'!AH56</f>
        <v/>
      </c>
      <c r="R57" s="187">
        <f>SUM(O57:Q57)</f>
        <v/>
      </c>
      <c r="S57" s="174">
        <f>SUM(F57,J57,N57,R57)</f>
        <v/>
      </c>
    </row>
    <row r="58" ht="18" customFormat="1" customHeight="1" s="3">
      <c r="B58" s="7" t="inlineStr">
        <is>
          <t>WEB ドメインとホスティング</t>
        </is>
      </c>
      <c r="C58" s="169">
        <f>'月 1'!AH57</f>
        <v/>
      </c>
      <c r="D58" s="170">
        <f>'月 2'!AH57</f>
        <v/>
      </c>
      <c r="E58" s="169">
        <f>'月 3'!AH57</f>
        <v/>
      </c>
      <c r="F58" s="186">
        <f>SUM(C58:E58)</f>
        <v/>
      </c>
      <c r="G58" s="172">
        <f>'月 4'!AH57</f>
        <v/>
      </c>
      <c r="H58" s="170">
        <f>'月 5'!AH57</f>
        <v/>
      </c>
      <c r="I58" s="169">
        <f>'月 6'!AH57</f>
        <v/>
      </c>
      <c r="J58" s="186">
        <f>SUM(G58:I58)</f>
        <v/>
      </c>
      <c r="K58" s="172">
        <f>'月 7'!AH57</f>
        <v/>
      </c>
      <c r="L58" s="170">
        <f>'月 8'!AH57</f>
        <v/>
      </c>
      <c r="M58" s="169">
        <f>'第9ヶ月'!AH57</f>
        <v/>
      </c>
      <c r="N58" s="186">
        <f>SUM(K58:M58)</f>
        <v/>
      </c>
      <c r="O58" s="172">
        <f>'月 10'!AH57</f>
        <v/>
      </c>
      <c r="P58" s="170">
        <f>'月 11'!AH57</f>
        <v/>
      </c>
      <c r="Q58" s="169">
        <f>'月 12'!AH57</f>
        <v/>
      </c>
      <c r="R58" s="187">
        <f>SUM(O58:Q58)</f>
        <v/>
      </c>
      <c r="S58" s="174">
        <f>SUM(F58,J58,N58,R58)</f>
        <v/>
      </c>
    </row>
    <row r="59" ht="18" customFormat="1" customHeight="1" s="3">
      <c r="B59" s="7" t="inlineStr">
        <is>
          <t>他</t>
        </is>
      </c>
      <c r="C59" s="169">
        <f>'月 1'!AH58</f>
        <v/>
      </c>
      <c r="D59" s="170">
        <f>'月 2'!AH58</f>
        <v/>
      </c>
      <c r="E59" s="169">
        <f>'月 3'!AH58</f>
        <v/>
      </c>
      <c r="F59" s="186">
        <f>SUM(C59:E59)</f>
        <v/>
      </c>
      <c r="G59" s="172">
        <f>'月 4'!AH58</f>
        <v/>
      </c>
      <c r="H59" s="170">
        <f>'月 5'!AH58</f>
        <v/>
      </c>
      <c r="I59" s="169">
        <f>'月 6'!AH58</f>
        <v/>
      </c>
      <c r="J59" s="186">
        <f>SUM(G59:I59)</f>
        <v/>
      </c>
      <c r="K59" s="172">
        <f>'月 7'!AH58</f>
        <v/>
      </c>
      <c r="L59" s="170">
        <f>'月 8'!AH58</f>
        <v/>
      </c>
      <c r="M59" s="169">
        <f>'第9ヶ月'!AH58</f>
        <v/>
      </c>
      <c r="N59" s="186">
        <f>SUM(K59:M59)</f>
        <v/>
      </c>
      <c r="O59" s="172">
        <f>'月 10'!AH58</f>
        <v/>
      </c>
      <c r="P59" s="170">
        <f>'月 11'!AH58</f>
        <v/>
      </c>
      <c r="Q59" s="169">
        <f>'月 12'!AH58</f>
        <v/>
      </c>
      <c r="R59" s="187">
        <f>SUM(O59:Q59)</f>
        <v/>
      </c>
      <c r="S59" s="174">
        <f>SUM(F59,J59,N59,R59)</f>
        <v/>
      </c>
    </row>
    <row r="60" ht="18" customFormat="1" customHeight="1" s="3">
      <c r="B60" s="7" t="inlineStr">
        <is>
          <t>他</t>
        </is>
      </c>
      <c r="C60" s="169">
        <f>'月 1'!AH59</f>
        <v/>
      </c>
      <c r="D60" s="170">
        <f>'月 2'!AH59</f>
        <v/>
      </c>
      <c r="E60" s="169">
        <f>'月 3'!AH59</f>
        <v/>
      </c>
      <c r="F60" s="186">
        <f>SUM(C60:E60)</f>
        <v/>
      </c>
      <c r="G60" s="172">
        <f>'月 4'!AH59</f>
        <v/>
      </c>
      <c r="H60" s="170">
        <f>'月 5'!AH59</f>
        <v/>
      </c>
      <c r="I60" s="169">
        <f>'月 6'!AH59</f>
        <v/>
      </c>
      <c r="J60" s="186">
        <f>SUM(G60:I60)</f>
        <v/>
      </c>
      <c r="K60" s="172">
        <f>'月 7'!AH59</f>
        <v/>
      </c>
      <c r="L60" s="170">
        <f>'月 8'!AH59</f>
        <v/>
      </c>
      <c r="M60" s="169">
        <f>'第9ヶ月'!AH59</f>
        <v/>
      </c>
      <c r="N60" s="186">
        <f>SUM(K60:M60)</f>
        <v/>
      </c>
      <c r="O60" s="172">
        <f>'月 10'!AH59</f>
        <v/>
      </c>
      <c r="P60" s="170">
        <f>'月 11'!AH59</f>
        <v/>
      </c>
      <c r="Q60" s="169">
        <f>'月 12'!AH59</f>
        <v/>
      </c>
      <c r="R60" s="187">
        <f>SUM(O60:Q60)</f>
        <v/>
      </c>
      <c r="S60" s="174">
        <f>SUM(F60,J60,N60,R60)</f>
        <v/>
      </c>
    </row>
    <row r="61" ht="18" customFormat="1" customHeight="1" s="3" thickBot="1">
      <c r="B61" s="31" t="inlineStr">
        <is>
          <t>他</t>
        </is>
      </c>
      <c r="C61" s="175">
        <f>'月 1'!AH30</f>
        <v/>
      </c>
      <c r="D61" s="176">
        <f>'月 2'!AH60</f>
        <v/>
      </c>
      <c r="E61" s="175">
        <f>'月 3'!AH60</f>
        <v/>
      </c>
      <c r="F61" s="188">
        <f>SUM(C61:E61)</f>
        <v/>
      </c>
      <c r="G61" s="178">
        <f>'月 4'!AH60</f>
        <v/>
      </c>
      <c r="H61" s="176">
        <f>'月 5'!AH60</f>
        <v/>
      </c>
      <c r="I61" s="175">
        <f>'月 6'!AH60</f>
        <v/>
      </c>
      <c r="J61" s="188">
        <f>SUM(G61:I61)</f>
        <v/>
      </c>
      <c r="K61" s="178">
        <f>'月 7'!AH60</f>
        <v/>
      </c>
      <c r="L61" s="176">
        <f>'月 8'!AH60</f>
        <v/>
      </c>
      <c r="M61" s="175">
        <f>'第9ヶ月'!AH60</f>
        <v/>
      </c>
      <c r="N61" s="188">
        <f>SUM(K61:M61)</f>
        <v/>
      </c>
      <c r="O61" s="178">
        <f>'月 10'!AH60</f>
        <v/>
      </c>
      <c r="P61" s="176">
        <f>'月 11'!AH60</f>
        <v/>
      </c>
      <c r="Q61" s="175">
        <f>'月 12'!AH60</f>
        <v/>
      </c>
      <c r="R61" s="189">
        <f>SUM(O61:Q61)</f>
        <v/>
      </c>
      <c r="S61" s="180">
        <f>SUM(F61,J61,N61,R61)</f>
        <v/>
      </c>
    </row>
    <row r="62" ht="23" customFormat="1" customHeight="1" s="3" thickTop="1">
      <c r="B62" s="10" t="inlineStr">
        <is>
          <t>営業費用合計</t>
        </is>
      </c>
      <c r="C62" s="190">
        <f>SUM(C34:C61)</f>
        <v/>
      </c>
      <c r="D62" s="190">
        <f>SUM(D34:D61)</f>
        <v/>
      </c>
      <c r="E62" s="190">
        <f>SUM(E34:E61)</f>
        <v/>
      </c>
      <c r="F62" s="192">
        <f>SUM(F34:F61)</f>
        <v/>
      </c>
      <c r="G62" s="193">
        <f>SUM(G34:G61)</f>
        <v/>
      </c>
      <c r="H62" s="190">
        <f>SUM(H34:H61)</f>
        <v/>
      </c>
      <c r="I62" s="190">
        <f>SUM(I34:I61)</f>
        <v/>
      </c>
      <c r="J62" s="195">
        <f>SUM(J34:J61)</f>
        <v/>
      </c>
      <c r="K62" s="193">
        <f>SUM(K34:K61)</f>
        <v/>
      </c>
      <c r="L62" s="190">
        <f>SUM(L34:L61)</f>
        <v/>
      </c>
      <c r="M62" s="190">
        <f>SUM(M34:M61)</f>
        <v/>
      </c>
      <c r="N62" s="192">
        <f>SUM(N34:N61)</f>
        <v/>
      </c>
      <c r="O62" s="193">
        <f>SUM(O34:O61)</f>
        <v/>
      </c>
      <c r="P62" s="190">
        <f>SUM(P34:P61)</f>
        <v/>
      </c>
      <c r="Q62" s="190">
        <f>SUM(Q34:Q61)</f>
        <v/>
      </c>
      <c r="R62" s="194">
        <f>SUM(O62:Q62)</f>
        <v/>
      </c>
      <c r="S62" s="185">
        <f>SUM(F62,J62,N62,R62)</f>
        <v/>
      </c>
    </row>
    <row r="63" ht="11" customHeight="1">
      <c r="B63" s="137" t="n"/>
      <c r="C63" s="18" t="n"/>
      <c r="D63" s="18" t="n"/>
      <c r="E63" s="18" t="n"/>
      <c r="F63" s="19" t="n"/>
      <c r="G63" s="18" t="n"/>
      <c r="H63" s="18" t="n"/>
      <c r="I63" s="18" t="n"/>
      <c r="J63" s="19" t="n"/>
      <c r="K63" s="18" t="n"/>
      <c r="L63" s="18" t="n"/>
      <c r="M63" s="18" t="n"/>
      <c r="N63" s="19" t="n"/>
      <c r="O63" s="18" t="n"/>
      <c r="P63" s="18" t="n"/>
      <c r="Q63" s="18" t="n"/>
      <c r="R63" s="19" t="n"/>
      <c r="S63" s="19" t="n"/>
    </row>
    <row r="64" ht="18" customFormat="1" customHeight="1" s="3">
      <c r="B64" s="142" t="inlineStr">
        <is>
          <t>( – ) 追加費用</t>
        </is>
      </c>
      <c r="C64" s="168" t="n"/>
      <c r="D64" s="168" t="n"/>
      <c r="E64" s="168" t="n"/>
      <c r="F64" s="168" t="n"/>
      <c r="G64" s="168" t="n"/>
      <c r="H64" s="168" t="n"/>
      <c r="I64" s="168" t="n"/>
      <c r="J64" s="168" t="n"/>
      <c r="K64" s="168" t="n"/>
      <c r="L64" s="168" t="n"/>
      <c r="M64" s="168" t="n"/>
      <c r="N64" s="168" t="n"/>
      <c r="O64" s="168" t="n"/>
      <c r="P64" s="168" t="n"/>
      <c r="Q64" s="168" t="n"/>
      <c r="R64" s="168" t="n"/>
      <c r="S64" s="168" t="n"/>
    </row>
    <row r="65" ht="18" customFormat="1" customHeight="1" s="3">
      <c r="B65" s="7" t="inlineStr">
        <is>
          <t>所有者への現金支払</t>
        </is>
      </c>
      <c r="C65" s="169">
        <f>'月 1'!AH64</f>
        <v/>
      </c>
      <c r="D65" s="170">
        <f>'月 2'!AH64</f>
        <v/>
      </c>
      <c r="E65" s="169">
        <f>'月 3'!AH64</f>
        <v/>
      </c>
      <c r="F65" s="186">
        <f>SUM(C65:E65)</f>
        <v/>
      </c>
      <c r="G65" s="172">
        <f>'月 4'!AH64</f>
        <v/>
      </c>
      <c r="H65" s="170">
        <f>'月 5'!AH64</f>
        <v/>
      </c>
      <c r="I65" s="169">
        <f>'月 6'!AH64</f>
        <v/>
      </c>
      <c r="J65" s="186">
        <f>SUM(G65:I65)</f>
        <v/>
      </c>
      <c r="K65" s="172">
        <f>'月 7'!AH64</f>
        <v/>
      </c>
      <c r="L65" s="170">
        <f>'月 8'!AH64</f>
        <v/>
      </c>
      <c r="M65" s="169">
        <f>'第9ヶ月'!AH64</f>
        <v/>
      </c>
      <c r="N65" s="186">
        <f>SUM(K65:M65)</f>
        <v/>
      </c>
      <c r="O65" s="172">
        <f>'月 10'!AH64</f>
        <v/>
      </c>
      <c r="P65" s="170">
        <f>'月 11'!AH64</f>
        <v/>
      </c>
      <c r="Q65" s="169">
        <f>'月 12'!AH64</f>
        <v/>
      </c>
      <c r="R65" s="196">
        <f>SUM(O65:Q65)</f>
        <v/>
      </c>
      <c r="S65" s="174">
        <f>SUM(F65,J65,N65,R65)</f>
        <v/>
      </c>
    </row>
    <row r="66" ht="18" customFormat="1" customHeight="1" s="3">
      <c r="B66" s="7" t="inlineStr">
        <is>
          <t>慈善寄付</t>
        </is>
      </c>
      <c r="C66" s="169">
        <f>'月 1'!AH65</f>
        <v/>
      </c>
      <c r="D66" s="170">
        <f>'月 2'!AH65</f>
        <v/>
      </c>
      <c r="E66" s="169">
        <f>'月 3'!AH65</f>
        <v/>
      </c>
      <c r="F66" s="186">
        <f>SUM(C66:E66)</f>
        <v/>
      </c>
      <c r="G66" s="172">
        <f>'月 4'!AH65</f>
        <v/>
      </c>
      <c r="H66" s="170">
        <f>'月 5'!AH65</f>
        <v/>
      </c>
      <c r="I66" s="169">
        <f>'月 6'!AH65</f>
        <v/>
      </c>
      <c r="J66" s="186">
        <f>SUM(G66:I66)</f>
        <v/>
      </c>
      <c r="K66" s="172">
        <f>'月 7'!AH65</f>
        <v/>
      </c>
      <c r="L66" s="170">
        <f>'月 8'!AH65</f>
        <v/>
      </c>
      <c r="M66" s="169">
        <f>'第9ヶ月'!AH65</f>
        <v/>
      </c>
      <c r="N66" s="186">
        <f>SUM(K66:M66)</f>
        <v/>
      </c>
      <c r="O66" s="172">
        <f>'月 10'!AH65</f>
        <v/>
      </c>
      <c r="P66" s="170">
        <f>'月 11'!AH65</f>
        <v/>
      </c>
      <c r="Q66" s="169">
        <f>'月 12'!AH65</f>
        <v/>
      </c>
      <c r="R66" s="196">
        <f>SUM(O66:Q66)</f>
        <v/>
      </c>
      <c r="S66" s="174">
        <f>SUM(F66,J66,N66,R66)</f>
        <v/>
      </c>
    </row>
    <row r="67" ht="18" customFormat="1" customHeight="1" s="3">
      <c r="B67" s="7" t="inlineStr">
        <is>
          <t>利息</t>
        </is>
      </c>
      <c r="C67" s="169">
        <f>'月 1'!AH66</f>
        <v/>
      </c>
      <c r="D67" s="170">
        <f>'月 2'!AH66</f>
        <v/>
      </c>
      <c r="E67" s="169">
        <f>'月 3'!AH66</f>
        <v/>
      </c>
      <c r="F67" s="186">
        <f>SUM(C67:E67)</f>
        <v/>
      </c>
      <c r="G67" s="172">
        <f>'月 4'!AH66</f>
        <v/>
      </c>
      <c r="H67" s="170">
        <f>'月 5'!AH66</f>
        <v/>
      </c>
      <c r="I67" s="169">
        <f>'月 6'!AH66</f>
        <v/>
      </c>
      <c r="J67" s="186">
        <f>SUM(G67:I67)</f>
        <v/>
      </c>
      <c r="K67" s="172">
        <f>'月 7'!AH66</f>
        <v/>
      </c>
      <c r="L67" s="170">
        <f>'月 8'!AH66</f>
        <v/>
      </c>
      <c r="M67" s="169">
        <f>'第9ヶ月'!AH66</f>
        <v/>
      </c>
      <c r="N67" s="186">
        <f>SUM(K67:M67)</f>
        <v/>
      </c>
      <c r="O67" s="172">
        <f>'月 10'!AH66</f>
        <v/>
      </c>
      <c r="P67" s="170">
        <f>'月 11'!AH66</f>
        <v/>
      </c>
      <c r="Q67" s="169">
        <f>'月 12'!AH66</f>
        <v/>
      </c>
      <c r="R67" s="196">
        <f>SUM(O67:Q67)</f>
        <v/>
      </c>
      <c r="S67" s="174">
        <f>SUM(F67,J67,N67,R67)</f>
        <v/>
      </c>
    </row>
    <row r="68" ht="18" customFormat="1" customHeight="1" s="3">
      <c r="B68" s="7" t="inlineStr">
        <is>
          <t>所得税費用</t>
        </is>
      </c>
      <c r="C68" s="169">
        <f>'月 1'!AH67</f>
        <v/>
      </c>
      <c r="D68" s="170">
        <f>'月 2'!AH67</f>
        <v/>
      </c>
      <c r="E68" s="169">
        <f>'月 3'!AH67</f>
        <v/>
      </c>
      <c r="F68" s="186">
        <f>SUM(C68:E68)</f>
        <v/>
      </c>
      <c r="G68" s="172">
        <f>'月 4'!AH67</f>
        <v/>
      </c>
      <c r="H68" s="170">
        <f>'月 5'!AH67</f>
        <v/>
      </c>
      <c r="I68" s="169">
        <f>'月 6'!AH67</f>
        <v/>
      </c>
      <c r="J68" s="186">
        <f>SUM(G68:I68)</f>
        <v/>
      </c>
      <c r="K68" s="172">
        <f>'月 7'!AH67</f>
        <v/>
      </c>
      <c r="L68" s="170">
        <f>'月 8'!AH67</f>
        <v/>
      </c>
      <c r="M68" s="169">
        <f>'第9ヶ月'!AH67</f>
        <v/>
      </c>
      <c r="N68" s="186">
        <f>SUM(K68:M68)</f>
        <v/>
      </c>
      <c r="O68" s="172">
        <f>'月 10'!AH67</f>
        <v/>
      </c>
      <c r="P68" s="170">
        <f>'月 11'!AH67</f>
        <v/>
      </c>
      <c r="Q68" s="169">
        <f>'月 12'!AH67</f>
        <v/>
      </c>
      <c r="R68" s="196">
        <f>SUM(O68:Q68)</f>
        <v/>
      </c>
      <c r="S68" s="174">
        <f>SUM(F68,J68,N68,R68)</f>
        <v/>
      </c>
    </row>
    <row r="69" ht="18" customFormat="1" customHeight="1" s="3">
      <c r="B69" s="7" t="inlineStr">
        <is>
          <t>他</t>
        </is>
      </c>
      <c r="C69" s="169">
        <f>'月 1'!AH68</f>
        <v/>
      </c>
      <c r="D69" s="170">
        <f>'月 2'!AH68</f>
        <v/>
      </c>
      <c r="E69" s="169">
        <f>'月 3'!AH68</f>
        <v/>
      </c>
      <c r="F69" s="186">
        <f>SUM(C69:E69)</f>
        <v/>
      </c>
      <c r="G69" s="172">
        <f>'月 4'!AH68</f>
        <v/>
      </c>
      <c r="H69" s="170">
        <f>'月 5'!AH68</f>
        <v/>
      </c>
      <c r="I69" s="169">
        <f>'月 6'!AH68</f>
        <v/>
      </c>
      <c r="J69" s="186">
        <f>SUM(G69:I69)</f>
        <v/>
      </c>
      <c r="K69" s="172">
        <f>'月 7'!AH68</f>
        <v/>
      </c>
      <c r="L69" s="170">
        <f>'月 8'!AH68</f>
        <v/>
      </c>
      <c r="M69" s="169">
        <f>'第9ヶ月'!AH68</f>
        <v/>
      </c>
      <c r="N69" s="186">
        <f>SUM(K69:M69)</f>
        <v/>
      </c>
      <c r="O69" s="172">
        <f>'月 10'!AH68</f>
        <v/>
      </c>
      <c r="P69" s="170">
        <f>'月 11'!AH68</f>
        <v/>
      </c>
      <c r="Q69" s="169">
        <f>'月 12'!AH68</f>
        <v/>
      </c>
      <c r="R69" s="196">
        <f>SUM(O69:Q69)</f>
        <v/>
      </c>
      <c r="S69" s="174">
        <f>SUM(F69,J69,N69,R69)</f>
        <v/>
      </c>
    </row>
    <row r="70" ht="18" customFormat="1" customHeight="1" s="3">
      <c r="B70" s="7" t="inlineStr">
        <is>
          <t>他</t>
        </is>
      </c>
      <c r="C70" s="169">
        <f>'月 1'!AH69</f>
        <v/>
      </c>
      <c r="D70" s="170">
        <f>'月 2'!AH69</f>
        <v/>
      </c>
      <c r="E70" s="169">
        <f>'月 3'!AH69</f>
        <v/>
      </c>
      <c r="F70" s="186">
        <f>SUM(C70:E70)</f>
        <v/>
      </c>
      <c r="G70" s="172">
        <f>'月 4'!AH69</f>
        <v/>
      </c>
      <c r="H70" s="170">
        <f>'月 5'!AH69</f>
        <v/>
      </c>
      <c r="I70" s="169">
        <f>'月 6'!AH69</f>
        <v/>
      </c>
      <c r="J70" s="186">
        <f>SUM(G70:I70)</f>
        <v/>
      </c>
      <c r="K70" s="172">
        <f>'月 7'!AH69</f>
        <v/>
      </c>
      <c r="L70" s="170">
        <f>'月 8'!AH69</f>
        <v/>
      </c>
      <c r="M70" s="169">
        <f>'第9ヶ月'!AH69</f>
        <v/>
      </c>
      <c r="N70" s="186">
        <f>SUM(K70:M70)</f>
        <v/>
      </c>
      <c r="O70" s="172">
        <f>'月 10'!AH69</f>
        <v/>
      </c>
      <c r="P70" s="170">
        <f>'月 11'!AH69</f>
        <v/>
      </c>
      <c r="Q70" s="169">
        <f>'月 12'!AH69</f>
        <v/>
      </c>
      <c r="R70" s="196">
        <f>SUM(O70:Q70)</f>
        <v/>
      </c>
      <c r="S70" s="174">
        <f>SUM(F70,J70,N70,R70)</f>
        <v/>
      </c>
    </row>
    <row r="71" ht="18" customFormat="1" customHeight="1" s="3" thickBot="1">
      <c r="B71" s="31" t="inlineStr">
        <is>
          <t>他</t>
        </is>
      </c>
      <c r="C71" s="175">
        <f>'月 1'!AH70</f>
        <v/>
      </c>
      <c r="D71" s="176">
        <f>'月 2'!AH70</f>
        <v/>
      </c>
      <c r="E71" s="175">
        <f>'月 3'!AH70</f>
        <v/>
      </c>
      <c r="F71" s="188">
        <f>SUM(C71:E71)</f>
        <v/>
      </c>
      <c r="G71" s="178">
        <f>'月 4'!AH70</f>
        <v/>
      </c>
      <c r="H71" s="176">
        <f>'月 5'!AH70</f>
        <v/>
      </c>
      <c r="I71" s="175">
        <f>'月 6'!AH70</f>
        <v/>
      </c>
      <c r="J71" s="188">
        <f>SUM(G71:I71)</f>
        <v/>
      </c>
      <c r="K71" s="178">
        <f>'月 7'!AH70</f>
        <v/>
      </c>
      <c r="L71" s="176">
        <f>'月 8'!AH70</f>
        <v/>
      </c>
      <c r="M71" s="175">
        <f>'第9ヶ月'!AH70</f>
        <v/>
      </c>
      <c r="N71" s="188">
        <f>SUM(K71:M71)</f>
        <v/>
      </c>
      <c r="O71" s="178">
        <f>'月 10'!AH70</f>
        <v/>
      </c>
      <c r="P71" s="176">
        <f>'月 11'!AH70</f>
        <v/>
      </c>
      <c r="Q71" s="175">
        <f>'月 12'!AH70</f>
        <v/>
      </c>
      <c r="R71" s="197">
        <f>SUM(O71:Q71)</f>
        <v/>
      </c>
      <c r="S71" s="180">
        <f>SUM(F71,J71,N71,R71)</f>
        <v/>
      </c>
    </row>
    <row r="72" ht="23" customFormat="1" customHeight="1" s="3" thickTop="1">
      <c r="B72" s="10" t="inlineStr">
        <is>
          <t>追加費用合計</t>
        </is>
      </c>
      <c r="C72" s="190">
        <f>SUM(C65:C71)</f>
        <v/>
      </c>
      <c r="D72" s="190">
        <f>SUM(D65:D71)</f>
        <v/>
      </c>
      <c r="E72" s="190">
        <f>SUM(E65:E71)</f>
        <v/>
      </c>
      <c r="F72" s="195">
        <f>SUM(F65:F71)</f>
        <v/>
      </c>
      <c r="G72" s="193">
        <f>SUM(G65:G71)</f>
        <v/>
      </c>
      <c r="H72" s="190">
        <f>SUM(H65:H71)</f>
        <v/>
      </c>
      <c r="I72" s="190">
        <f>SUM(I65:I71)</f>
        <v/>
      </c>
      <c r="J72" s="191">
        <f>SUM(J65:J71)</f>
        <v/>
      </c>
      <c r="K72" s="190">
        <f>SUM(K65:K71)</f>
        <v/>
      </c>
      <c r="L72" s="190">
        <f>SUM(L65:L71)</f>
        <v/>
      </c>
      <c r="M72" s="190">
        <f>SUM(M65:M71)</f>
        <v/>
      </c>
      <c r="N72" s="195">
        <f>SUM(N65:N71)</f>
        <v/>
      </c>
      <c r="O72" s="193">
        <f>SUM(O65:O71)</f>
        <v/>
      </c>
      <c r="P72" s="190">
        <f>SUM(P65:P71)</f>
        <v/>
      </c>
      <c r="Q72" s="190">
        <f>SUM(Q65:Q71)</f>
        <v/>
      </c>
      <c r="R72" s="191">
        <f>SUM(R65:R71)</f>
        <v/>
      </c>
      <c r="S72" s="185">
        <f>SUM(F72,J72,N72,R72)</f>
        <v/>
      </c>
    </row>
    <row r="73" ht="11" customHeight="1">
      <c r="B73" s="137" t="n"/>
      <c r="C73" s="18" t="n"/>
      <c r="D73" s="18" t="n"/>
      <c r="E73" s="18" t="n"/>
      <c r="F73" s="51" t="n"/>
      <c r="G73" s="18" t="n"/>
      <c r="H73" s="18" t="n"/>
      <c r="I73" s="18" t="n"/>
      <c r="J73" s="51" t="n"/>
      <c r="K73" s="18" t="n"/>
      <c r="L73" s="18" t="n"/>
      <c r="M73" s="18" t="n"/>
      <c r="N73" s="51" t="n"/>
      <c r="O73" s="18" t="n"/>
      <c r="P73" s="18" t="n"/>
      <c r="Q73" s="18" t="n"/>
      <c r="R73" s="51" t="n"/>
      <c r="S73" s="51" t="n"/>
    </row>
    <row r="74" ht="40" customFormat="1" customHeight="1" s="17">
      <c r="B74" s="12" t="inlineStr">
        <is>
          <t>現金支払合計</t>
        </is>
      </c>
      <c r="C74" s="198">
        <f>SUM(C31,C62,C72)</f>
        <v/>
      </c>
      <c r="D74" s="198">
        <f>SUM(D31,D62,D72)</f>
        <v/>
      </c>
      <c r="E74" s="198">
        <f>SUM(E31,E62,E72)</f>
        <v/>
      </c>
      <c r="F74" s="199">
        <f>SUM(F31,F62,F72)</f>
        <v/>
      </c>
      <c r="G74" s="198">
        <f>SUM(G31,G62,G72)</f>
        <v/>
      </c>
      <c r="H74" s="198">
        <f>SUM(H31,H62,H72)</f>
        <v/>
      </c>
      <c r="I74" s="198">
        <f>SUM(I31,I62,I72)</f>
        <v/>
      </c>
      <c r="J74" s="199">
        <f>SUM(J31,J62,J72)</f>
        <v/>
      </c>
      <c r="K74" s="198">
        <f>SUM(K31,K62,K72)</f>
        <v/>
      </c>
      <c r="L74" s="198">
        <f>SUM(L31,L62,L72)</f>
        <v/>
      </c>
      <c r="M74" s="198">
        <f>SUM(M31,M62,M72)</f>
        <v/>
      </c>
      <c r="N74" s="200">
        <f>SUM(N31,N62,N72)</f>
        <v/>
      </c>
      <c r="O74" s="201">
        <f>SUM(O31,O62,O72)</f>
        <v/>
      </c>
      <c r="P74" s="198">
        <f>SUM(P31,P62,P72)</f>
        <v/>
      </c>
      <c r="Q74" s="198">
        <f>SUM(Q31,Q62,Q72)</f>
        <v/>
      </c>
      <c r="R74" s="202">
        <f>SUM(R31,R62,R72)</f>
        <v/>
      </c>
      <c r="S74" s="203">
        <f>SUM(F74,J74,N74,R74)</f>
        <v/>
      </c>
    </row>
    <row r="75" ht="11" customHeight="1">
      <c r="B75" s="137" t="n"/>
      <c r="C75" s="18" t="n"/>
      <c r="D75" s="18" t="n"/>
      <c r="E75" s="18" t="n"/>
      <c r="F75" s="18" t="n"/>
      <c r="G75" s="18" t="n"/>
      <c r="H75" s="18" t="n"/>
      <c r="I75" s="18" t="n"/>
      <c r="J75" s="18" t="n"/>
      <c r="K75" s="18" t="n"/>
      <c r="L75" s="18" t="n"/>
      <c r="M75" s="18" t="n"/>
      <c r="N75" s="18" t="n"/>
      <c r="O75" s="18" t="n"/>
      <c r="P75" s="18" t="n"/>
      <c r="Q75" s="18" t="n"/>
      <c r="R75" s="18" t="n"/>
      <c r="S75" s="18" t="n"/>
    </row>
    <row r="76" ht="40" customFormat="1" customHeight="1" s="17">
      <c r="B76" s="8" t="inlineStr">
        <is>
          <t>純現金変動
 ( 現金領収書 – 現金支払 )</t>
        </is>
      </c>
      <c r="C76" s="204">
        <f>C20-C74</f>
        <v/>
      </c>
      <c r="D76" s="204">
        <f>D20-D74</f>
        <v/>
      </c>
      <c r="E76" s="204">
        <f>E20-E74</f>
        <v/>
      </c>
      <c r="F76" s="205">
        <f>F20-F74</f>
        <v/>
      </c>
      <c r="G76" s="204">
        <f>G20-G74</f>
        <v/>
      </c>
      <c r="H76" s="204">
        <f>H20-H74</f>
        <v/>
      </c>
      <c r="I76" s="204">
        <f>I20-I74</f>
        <v/>
      </c>
      <c r="J76" s="205">
        <f>J20-J74</f>
        <v/>
      </c>
      <c r="K76" s="204">
        <f>K20-K74</f>
        <v/>
      </c>
      <c r="L76" s="204">
        <f>L20-L74</f>
        <v/>
      </c>
      <c r="M76" s="204">
        <f>M20-M74</f>
        <v/>
      </c>
      <c r="N76" s="206">
        <f>N20-N74</f>
        <v/>
      </c>
      <c r="O76" s="207">
        <f>O20-O74</f>
        <v/>
      </c>
      <c r="P76" s="204">
        <f>P20-P74</f>
        <v/>
      </c>
      <c r="Q76" s="204">
        <f>Q20-Q74</f>
        <v/>
      </c>
      <c r="R76" s="208">
        <f>R20-R74</f>
        <v/>
      </c>
      <c r="S76" s="203">
        <f>SUM(F76,J76,N76,R76)</f>
        <v/>
      </c>
    </row>
    <row r="77" ht="11" customHeight="1">
      <c r="B77" s="137" t="n"/>
      <c r="C77" s="18" t="n"/>
      <c r="D77" s="18" t="n"/>
      <c r="E77" s="18" t="n"/>
      <c r="F77" s="18" t="n"/>
      <c r="G77" s="18" t="n"/>
      <c r="H77" s="18" t="n"/>
      <c r="I77" s="18" t="n"/>
      <c r="J77" s="18" t="n"/>
      <c r="K77" s="18" t="n"/>
      <c r="L77" s="18" t="n"/>
      <c r="M77" s="18" t="n"/>
      <c r="N77" s="18" t="n"/>
      <c r="O77" s="18" t="n"/>
      <c r="P77" s="18" t="n"/>
      <c r="Q77" s="18" t="n"/>
      <c r="R77" s="18" t="n"/>
      <c r="S77" s="18" t="n"/>
    </row>
    <row r="78" ht="40" customFormat="1" customHeight="1" s="17">
      <c r="B78" s="13" t="inlineStr">
        <is>
          <t>期末現金ポジション
 ( 手持ち現金 + 現金レシート – 現金支払 )</t>
        </is>
      </c>
      <c r="C78" s="209">
        <f>SUM(C8,C20)-C74</f>
        <v/>
      </c>
      <c r="D78" s="209">
        <f>SUM(D8,D20)-D74</f>
        <v/>
      </c>
      <c r="E78" s="209">
        <f>SUM(E8,E20)-E74</f>
        <v/>
      </c>
      <c r="F78" s="210">
        <f>SUM(F8,F20)-F74</f>
        <v/>
      </c>
      <c r="G78" s="209">
        <f>SUM(G8,G20)-G74</f>
        <v/>
      </c>
      <c r="H78" s="209">
        <f>SUM(H8,H20)-H74</f>
        <v/>
      </c>
      <c r="I78" s="209">
        <f>SUM(I8,I20)-I74</f>
        <v/>
      </c>
      <c r="J78" s="210">
        <f>SUM(J8,J20)-J74</f>
        <v/>
      </c>
      <c r="K78" s="209">
        <f>SUM(K8,K20)-K74</f>
        <v/>
      </c>
      <c r="L78" s="209">
        <f>SUM(L8,L20)-L74</f>
        <v/>
      </c>
      <c r="M78" s="209">
        <f>SUM(M8,M20)-M74</f>
        <v/>
      </c>
      <c r="N78" s="211">
        <f>SUM(N8,N20)-N74</f>
        <v/>
      </c>
      <c r="O78" s="212">
        <f>SUM(O8,O20)-O74</f>
        <v/>
      </c>
      <c r="P78" s="209">
        <f>SUM(P8,P20)-P74</f>
        <v/>
      </c>
      <c r="Q78" s="209">
        <f>SUM(Q8,Q20)-Q74</f>
        <v/>
      </c>
      <c r="R78" s="213">
        <f>SUM(R8,R20)-R74</f>
        <v/>
      </c>
      <c r="S78" s="203">
        <f>SUM(F78,J78,N78,R78)</f>
        <v/>
      </c>
    </row>
    <row r="79" ht="11" customHeight="1">
      <c r="B79" s="137" t="n"/>
      <c r="C79" s="137" t="n"/>
      <c r="D79" s="137" t="n"/>
      <c r="E79" s="137" t="n"/>
      <c r="G79" s="137" t="n"/>
      <c r="H79" s="137" t="n"/>
      <c r="I79" s="137" t="n"/>
      <c r="K79" s="137" t="n"/>
      <c r="L79" s="137" t="n"/>
      <c r="M79" s="137" t="n"/>
      <c r="O79" s="137" t="n"/>
      <c r="P79" s="137" t="n"/>
      <c r="Q79" s="137" t="n"/>
    </row>
    <row r="80" ht="50" customHeight="1">
      <c r="B80" s="214" t="inlineStr">
        <is>
          <t>SMARTSHEETで作成するには、ここをクリックしてください</t>
        </is>
      </c>
    </row>
    <row r="81" ht="18" customHeight="1"/>
    <row r="82" ht="18" customHeight="1"/>
    <row r="83" ht="18" customHeight="1"/>
    <row r="84" ht="18" customHeight="1"/>
  </sheetData>
  <mergeCells count="8">
    <mergeCell ref="B2:R2"/>
    <mergeCell ref="B10:S10"/>
    <mergeCell ref="G3:I4"/>
    <mergeCell ref="B64:S64"/>
    <mergeCell ref="B23:S23"/>
    <mergeCell ref="B33:S33"/>
    <mergeCell ref="B22:S22"/>
    <mergeCell ref="B80:J80"/>
  </mergeCells>
  <hyperlinks>
    <hyperlink xmlns:r="http://schemas.openxmlformats.org/officeDocument/2006/relationships" ref="B80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workbookViewId="0">
      <selection activeCell="A2" sqref="A2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第9ヶ月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9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月末現金ポジション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10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10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2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11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11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3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2" workbookViewId="0">
      <selection activeCell="B76" sqref="B76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12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12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51" min="1" max="1"/>
    <col width="88.33203125" customWidth="1" style="151" min="2" max="2"/>
    <col width="10.83203125" customWidth="1" style="151" min="3" max="16384"/>
  </cols>
  <sheetData>
    <row r="1"/>
    <row r="2" ht="93" customHeight="1">
      <c r="B2" s="15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1" zoomScale="90" zoomScaleNormal="90" zoomScalePageLayoutView="90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1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1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81" sqref="B81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2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2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0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3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3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5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9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4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4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6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9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5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5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7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1" workbookViewId="0">
      <selection activeCell="B78" sqref="B78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6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6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8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A7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7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7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9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月 8</t>
        </is>
      </c>
    </row>
    <row r="2" ht="19" customHeight="1">
      <c r="B2" s="9" t="inlineStr">
        <is>
          <t>会社名</t>
        </is>
      </c>
      <c r="C2" s="152" t="inlineStr">
        <is>
          <t>マネージャー名</t>
        </is>
      </c>
      <c r="D2" s="152" t="inlineStr">
        <is>
          <t>竣工</t>
        </is>
      </c>
      <c r="E2" s="153" t="inlineStr">
        <is>
          <t>表示される日付</t>
        </is>
      </c>
      <c r="F2" s="154" t="inlineStr">
        <is>
          <t>最終更新日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月 8 合計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期首残高|手持ち現金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現金領収書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現金販売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顧客勘定コレクション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ローン/現金注入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利息収入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税金還付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その他の現金領収書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他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他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他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現金受領合計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現金支払い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販売された商品の原価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直接製品/サービス費用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給与税/福利厚生 - 直接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給与 - 直接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調度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他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他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他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販売された商品の総コスト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営業費用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アカウント手数料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広告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銀行手数料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継続教育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会費 /サブスクリプション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保険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インターネット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ライセンス/許可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食事/エンターテイメント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事務用品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給与処理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給与税/福利厚生 - 間接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送料/送料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印刷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プロフェッショナルサービス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駐屯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レンタル料金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給与 - 間接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下請け 業者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電話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運輸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旅行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ユーティリティ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ウェブ開発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WEB ドメインとホスティング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他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他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他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営業費用合計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追加費用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所有者への現金支払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慈善寄付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利息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所得税費用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他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他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他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追加費用合計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現金支払合計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純現金変動
 (現金領収書 - 現金支払い)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期末現金ポジション
 (現金手持ち+現金領収書 - 現金支払い)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2020-07-23T18:32:14Z</dcterms:modified>
  <cp:lastModifiedBy>ragaz</cp:lastModifiedBy>
</cp:coreProperties>
</file>