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事業予算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'事業予算'!$A$1:$J$101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4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76">
    <xf numFmtId="0" fontId="0" fillId="0" borderId="0" pivotButton="0" quotePrefix="0" xfId="0"/>
    <xf numFmtId="0" fontId="3" fillId="2" borderId="0" applyAlignment="1" pivotButton="0" quotePrefix="0" xfId="0">
      <alignment horizontal="left" vertical="center" wrapText="1"/>
    </xf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center" wrapText="1"/>
    </xf>
    <xf numFmtId="164" fontId="4" fillId="3" borderId="2" applyAlignment="1" pivotButton="0" quotePrefix="0" xfId="1">
      <alignment wrapText="1"/>
    </xf>
    <xf numFmtId="0" fontId="7" fillId="2" borderId="0" applyAlignment="1" pivotButton="0" quotePrefix="0" xfId="0">
      <alignment vertical="center"/>
    </xf>
    <xf numFmtId="0" fontId="0" fillId="0" borderId="0" pivotButton="0" quotePrefix="0" xfId="0"/>
    <xf numFmtId="0" fontId="4" fillId="0" borderId="0" pivotButton="0" quotePrefix="0" xfId="0"/>
    <xf numFmtId="0" fontId="6" fillId="4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center" vertical="center" wrapText="1"/>
    </xf>
    <xf numFmtId="0" fontId="6" fillId="7" borderId="4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5" fillId="5" borderId="0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5" fillId="2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6" fillId="7" borderId="2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7" applyAlignment="1" pivotButton="0" quotePrefix="0" xfId="0">
      <alignment horizontal="left" vertical="center" wrapText="1" indent="1"/>
    </xf>
    <xf numFmtId="0" fontId="6" fillId="4" borderId="5" applyAlignment="1" pivotButton="0" quotePrefix="0" xfId="0">
      <alignment horizontal="left" vertical="center" wrapText="1" indent="1"/>
    </xf>
    <xf numFmtId="0" fontId="4" fillId="5" borderId="8" applyAlignment="1" pivotButton="0" quotePrefix="0" xfId="0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wrapText="1"/>
    </xf>
    <xf numFmtId="0" fontId="5" fillId="5" borderId="10" applyAlignment="1" pivotButton="0" quotePrefix="0" xfId="0">
      <alignment horizontal="left" vertical="center" wrapText="1" indent="1"/>
    </xf>
    <xf numFmtId="0" fontId="4" fillId="5" borderId="1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0" fontId="9" fillId="7" borderId="5" applyAlignment="1" pivotButton="0" quotePrefix="0" xfId="0">
      <alignment horizontal="left" vertical="center" wrapText="1"/>
    </xf>
    <xf numFmtId="0" fontId="9" fillId="7" borderId="3" applyAlignment="1" pivotButton="0" quotePrefix="0" xfId="0">
      <alignment horizontal="left" vertical="center" wrapText="1"/>
    </xf>
    <xf numFmtId="0" fontId="9" fillId="7" borderId="4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0" fontId="6" fillId="4" borderId="6" applyAlignment="1" pivotButton="0" quotePrefix="0" xfId="0">
      <alignment horizontal="left" vertical="center" wrapText="1" indent="1"/>
    </xf>
    <xf numFmtId="0" fontId="6" fillId="4" borderId="8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0" fontId="8" fillId="8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horizontal="left" vertical="center" wrapText="1" indent="1"/>
    </xf>
    <xf numFmtId="0" fontId="4" fillId="5" borderId="12" applyAlignment="1" pivotButton="0" quotePrefix="0" xfId="0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0" fontId="4" fillId="5" borderId="13" applyAlignment="1" pivotButton="0" quotePrefix="0" xfId="0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6" fillId="7" borderId="6" applyAlignment="1" pivotButton="0" quotePrefix="0" xfId="0">
      <alignment horizontal="center" vertical="center" wrapText="1"/>
    </xf>
    <xf numFmtId="0" fontId="6" fillId="7" borderId="7" applyAlignment="1" pivotButton="0" quotePrefix="0" xfId="0">
      <alignment horizontal="center" vertical="center" wrapText="1"/>
    </xf>
    <xf numFmtId="0" fontId="6" fillId="7" borderId="8" applyAlignment="1" pivotButton="0" quotePrefix="0" xfId="0">
      <alignment horizontal="center" vertical="center" wrapText="1"/>
    </xf>
    <xf numFmtId="0" fontId="4" fillId="10" borderId="1" applyAlignment="1" pivotButton="0" quotePrefix="0" xfId="1">
      <alignment horizontal="left" vertical="center" wrapText="1" indent="1"/>
    </xf>
    <xf numFmtId="164" fontId="4" fillId="10" borderId="1" applyAlignment="1" pivotButton="0" quotePrefix="0" xfId="1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10" fillId="0" borderId="0" pivotButton="0" quotePrefix="0" xfId="11"/>
    <xf numFmtId="0" fontId="11" fillId="0" borderId="14" applyAlignment="1" pivotButton="0" quotePrefix="0" xfId="11">
      <alignment horizontal="left" vertical="center" wrapText="1" indent="2"/>
    </xf>
    <xf numFmtId="0" fontId="4" fillId="5" borderId="0" applyAlignment="1" pivotButton="0" quotePrefix="0" xfId="0">
      <alignment wrapText="1"/>
    </xf>
    <xf numFmtId="0" fontId="13" fillId="6" borderId="0" applyAlignment="1" pivotButton="0" quotePrefix="0" xfId="12">
      <alignment horizontal="center" vertical="center"/>
    </xf>
    <xf numFmtId="0" fontId="13" fillId="0" borderId="0" pivotButton="0" quotePrefix="0" xfId="12"/>
    <xf numFmtId="164" fontId="4" fillId="10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164" fontId="4" fillId="3" borderId="2" applyAlignment="1" pivotButton="0" quotePrefix="0" xfId="1">
      <alignment wrapText="1"/>
    </xf>
    <xf numFmtId="164" fontId="4" fillId="2" borderId="0" applyAlignment="1" pivotButton="0" quotePrefix="0" xfId="1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15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business+budget+template+77207+jp&amp;lpa=ic+business+budget+template+7720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113"/>
  <sheetViews>
    <sheetView showGridLines="0" tabSelected="1" workbookViewId="0">
      <pane ySplit="1" topLeftCell="A2" activePane="bottomLeft" state="frozen"/>
      <selection pane="bottomLeft" activeCell="B102" sqref="B102:J102"/>
    </sheetView>
  </sheetViews>
  <sheetFormatPr baseColWidth="8" defaultColWidth="10.796875" defaultRowHeight="13.2"/>
  <cols>
    <col width="3.296875" customWidth="1" style="3" min="1" max="1"/>
    <col width="35.796875" customWidth="1" style="3" min="2" max="5"/>
    <col width="10.796875" customWidth="1" style="3" min="6" max="6"/>
    <col width="10.796875" customWidth="1" style="3" min="7" max="7"/>
    <col width="12.796875" customWidth="1" style="3" min="8" max="10"/>
    <col width="3.296875" customWidth="1" style="3" min="11" max="11"/>
    <col width="10.796875" customWidth="1" style="3" min="12" max="16384"/>
  </cols>
  <sheetData>
    <row r="1" ht="49.95" customHeight="1" s="7">
      <c r="B1" s="6" t="inlineStr">
        <is>
          <t>ビジネス予算テンプレート</t>
        </is>
      </c>
      <c r="C1" s="1" t="n"/>
      <c r="D1" s="2" t="n"/>
      <c r="E1" s="2" t="n"/>
      <c r="F1" s="2" t="n"/>
      <c r="G1" s="2" t="n"/>
      <c r="H1" s="2" t="n"/>
      <c r="I1" s="2" t="n"/>
      <c r="J1" s="2" t="n"/>
      <c r="K1" s="2" t="n"/>
    </row>
    <row r="2" ht="34.95" customHeight="1" s="7">
      <c r="B2" s="36" t="inlineStr">
        <is>
          <t>現在の予算: 商品</t>
        </is>
      </c>
      <c r="C2" s="35" t="n"/>
      <c r="D2" s="35" t="n"/>
      <c r="E2" s="35" t="n"/>
      <c r="F2" s="35" t="n"/>
      <c r="G2" s="35" t="n"/>
      <c r="H2" s="35" t="n"/>
      <c r="I2" s="35" t="n"/>
      <c r="J2" s="34" t="n"/>
    </row>
    <row r="3" ht="10.95" customHeight="1" s="7">
      <c r="F3" s="2" t="n"/>
    </row>
    <row r="4">
      <c r="C4" s="4" t="inlineStr">
        <is>
          <t>労働</t>
        </is>
      </c>
      <c r="D4" s="4" t="n"/>
      <c r="E4" s="4" t="inlineStr">
        <is>
          <t>料</t>
        </is>
      </c>
      <c r="F4" s="4" t="n"/>
      <c r="G4" s="3" t="inlineStr">
        <is>
          <t>固定費</t>
        </is>
      </c>
      <c r="H4" s="51" t="inlineStr">
        <is>
          <t>予算</t>
        </is>
      </c>
      <c r="I4" s="52" t="inlineStr">
        <is>
          <t>実際の</t>
        </is>
      </c>
      <c r="J4" s="53" t="inlineStr">
        <is>
          <t>アンダー/オーバー</t>
        </is>
      </c>
    </row>
    <row r="5">
      <c r="B5" s="9" t="inlineStr">
        <is>
          <t>タスク</t>
        </is>
      </c>
      <c r="C5" s="10" t="inlineStr">
        <is>
          <t>時間</t>
        </is>
      </c>
      <c r="D5" s="10" t="inlineStr">
        <is>
          <t>率</t>
        </is>
      </c>
      <c r="E5" s="10" t="inlineStr">
        <is>
          <t>単位</t>
        </is>
      </c>
      <c r="F5" s="10" t="inlineStr">
        <is>
          <t>$/ユニット</t>
        </is>
      </c>
      <c r="G5" s="10" t="n"/>
      <c r="H5" s="10" t="n"/>
      <c r="I5" s="10" t="n"/>
      <c r="J5" s="11" t="n"/>
    </row>
    <row r="6">
      <c r="B6" s="31" t="inlineStr">
        <is>
          <t>カテゴリ</t>
        </is>
      </c>
      <c r="C6" s="15" t="n"/>
      <c r="D6" s="15" t="n"/>
      <c r="E6" s="15" t="n"/>
      <c r="F6" s="15" t="n"/>
      <c r="G6" s="15" t="n"/>
      <c r="H6" s="41" t="n"/>
      <c r="I6" s="41" t="n"/>
      <c r="J6" s="42" t="n"/>
    </row>
    <row r="7">
      <c r="B7" s="32" t="inlineStr">
        <is>
          <t>タスク</t>
        </is>
      </c>
      <c r="C7" s="54" t="n">
        <v>10</v>
      </c>
      <c r="D7" s="62" t="n">
        <v>15</v>
      </c>
      <c r="E7" s="54" t="n">
        <v>50</v>
      </c>
      <c r="F7" s="62" t="n">
        <v>10</v>
      </c>
      <c r="G7" s="62" t="n">
        <v>200</v>
      </c>
      <c r="H7" s="63">
        <f>C7*D7+E7*F7+G7</f>
        <v/>
      </c>
      <c r="I7" s="63" t="n">
        <v>800</v>
      </c>
      <c r="J7" s="64">
        <f>I7-H7</f>
        <v/>
      </c>
    </row>
    <row r="8">
      <c r="B8" s="32" t="inlineStr">
        <is>
          <t>タスク</t>
        </is>
      </c>
      <c r="C8" s="54" t="n"/>
      <c r="D8" s="62" t="n"/>
      <c r="E8" s="54" t="n"/>
      <c r="F8" s="62" t="n"/>
      <c r="G8" s="62" t="n"/>
      <c r="H8" s="63">
        <f>C8*D8+E8*F8+G8</f>
        <v/>
      </c>
      <c r="I8" s="63" t="n"/>
      <c r="J8" s="64">
        <f>I8-H8</f>
        <v/>
      </c>
    </row>
    <row r="9">
      <c r="B9" s="32" t="inlineStr">
        <is>
          <t>タスク</t>
        </is>
      </c>
      <c r="C9" s="54" t="n"/>
      <c r="D9" s="62" t="n"/>
      <c r="E9" s="54" t="n"/>
      <c r="F9" s="62" t="n"/>
      <c r="G9" s="62" t="n"/>
      <c r="H9" s="63">
        <f>C9*D9+E9*F9+G9</f>
        <v/>
      </c>
      <c r="I9" s="63" t="n"/>
      <c r="J9" s="64">
        <f>I9-H9</f>
        <v/>
      </c>
    </row>
    <row r="10">
      <c r="B10" s="32" t="inlineStr">
        <is>
          <t>タスク</t>
        </is>
      </c>
      <c r="C10" s="54" t="n"/>
      <c r="D10" s="62" t="n"/>
      <c r="E10" s="54" t="n"/>
      <c r="F10" s="62" t="n"/>
      <c r="G10" s="62" t="n"/>
      <c r="H10" s="63">
        <f>C10*D10+E10*F10+G10</f>
        <v/>
      </c>
      <c r="I10" s="63" t="n"/>
      <c r="J10" s="64">
        <f>I10-H10</f>
        <v/>
      </c>
    </row>
    <row r="11">
      <c r="B11" s="32" t="inlineStr">
        <is>
          <t>タスク</t>
        </is>
      </c>
      <c r="C11" s="54" t="n"/>
      <c r="D11" s="62" t="n"/>
      <c r="E11" s="54" t="n"/>
      <c r="F11" s="62" t="n"/>
      <c r="G11" s="62" t="n"/>
      <c r="H11" s="63">
        <f>C11*D11+E11*F11+G11</f>
        <v/>
      </c>
      <c r="I11" s="63" t="n"/>
      <c r="J11" s="64">
        <f>I11-H11</f>
        <v/>
      </c>
    </row>
    <row r="12">
      <c r="B12" s="32" t="n"/>
      <c r="C12" s="41" t="n"/>
      <c r="D12" s="41" t="n"/>
      <c r="E12" s="41" t="n"/>
      <c r="F12" s="41" t="n"/>
      <c r="G12" s="41" t="n"/>
      <c r="H12" s="65">
        <f>SUM(H7:H11)</f>
        <v/>
      </c>
      <c r="I12" s="65">
        <f>SUM(I7:I11)</f>
        <v/>
      </c>
      <c r="J12" s="64" t="n"/>
    </row>
    <row r="13">
      <c r="B13" s="31" t="inlineStr">
        <is>
          <t>カテゴリ</t>
        </is>
      </c>
      <c r="C13" s="15" t="n"/>
      <c r="D13" s="15" t="n"/>
      <c r="E13" s="15" t="n"/>
      <c r="F13" s="15" t="n"/>
      <c r="G13" s="15" t="n"/>
      <c r="H13" s="65" t="n"/>
      <c r="I13" s="65" t="n"/>
      <c r="J13" s="64" t="n"/>
    </row>
    <row r="14">
      <c r="B14" s="32" t="inlineStr">
        <is>
          <t>タスク</t>
        </is>
      </c>
      <c r="C14" s="54" t="n"/>
      <c r="D14" s="62" t="n"/>
      <c r="E14" s="54" t="n"/>
      <c r="F14" s="62" t="n"/>
      <c r="G14" s="62" t="n"/>
      <c r="H14" s="63">
        <f>C14*D14+E14*F14+G14</f>
        <v/>
      </c>
      <c r="I14" s="63" t="n"/>
      <c r="J14" s="64">
        <f>I14-H14</f>
        <v/>
      </c>
    </row>
    <row r="15">
      <c r="B15" s="32" t="inlineStr">
        <is>
          <t>タスク</t>
        </is>
      </c>
      <c r="C15" s="62" t="n"/>
      <c r="D15" s="62" t="n"/>
      <c r="E15" s="62" t="n"/>
      <c r="F15" s="62" t="n"/>
      <c r="G15" s="62" t="n"/>
      <c r="H15" s="63">
        <f>C15*D15+E15*F15+G15</f>
        <v/>
      </c>
      <c r="I15" s="63" t="n"/>
      <c r="J15" s="64">
        <f>I15-H15</f>
        <v/>
      </c>
    </row>
    <row r="16">
      <c r="B16" s="32" t="inlineStr">
        <is>
          <t>タスク</t>
        </is>
      </c>
      <c r="C16" s="62" t="n"/>
      <c r="D16" s="62" t="n"/>
      <c r="E16" s="62" t="n"/>
      <c r="F16" s="62" t="n"/>
      <c r="G16" s="62" t="n"/>
      <c r="H16" s="63">
        <f>C16*D16+E16*F16+G16</f>
        <v/>
      </c>
      <c r="I16" s="63" t="n"/>
      <c r="J16" s="64">
        <f>I16-H16</f>
        <v/>
      </c>
    </row>
    <row r="17">
      <c r="B17" s="32" t="inlineStr">
        <is>
          <t>タスク</t>
        </is>
      </c>
      <c r="C17" s="62" t="n"/>
      <c r="D17" s="62" t="n"/>
      <c r="E17" s="62" t="n"/>
      <c r="F17" s="62" t="n"/>
      <c r="G17" s="62" t="n"/>
      <c r="H17" s="63">
        <f>C17*D17+E17*F17+G17</f>
        <v/>
      </c>
      <c r="I17" s="63" t="n"/>
      <c r="J17" s="64">
        <f>I17-H17</f>
        <v/>
      </c>
    </row>
    <row r="18">
      <c r="B18" s="32" t="inlineStr">
        <is>
          <t>タスク</t>
        </is>
      </c>
      <c r="C18" s="62" t="n"/>
      <c r="D18" s="62" t="n"/>
      <c r="E18" s="62" t="n"/>
      <c r="F18" s="62" t="n"/>
      <c r="G18" s="62" t="n"/>
      <c r="H18" s="63">
        <f>C18*D18+E18*F18+G18</f>
        <v/>
      </c>
      <c r="I18" s="63" t="n"/>
      <c r="J18" s="64">
        <f>I18-H18</f>
        <v/>
      </c>
    </row>
    <row r="19">
      <c r="B19" s="32" t="n"/>
      <c r="C19" s="41" t="n"/>
      <c r="D19" s="41" t="n"/>
      <c r="E19" s="41" t="n"/>
      <c r="F19" s="41" t="n"/>
      <c r="G19" s="41" t="n"/>
      <c r="H19" s="66">
        <f>SUM(H14:H18)</f>
        <v/>
      </c>
      <c r="I19" s="66">
        <f>SUM(I14:I18)</f>
        <v/>
      </c>
      <c r="J19" s="42" t="n"/>
    </row>
    <row r="20">
      <c r="B20" s="31" t="inlineStr">
        <is>
          <t>カテゴリ</t>
        </is>
      </c>
      <c r="C20" s="41" t="n"/>
      <c r="D20" s="41" t="n"/>
      <c r="E20" s="41" t="n"/>
      <c r="F20" s="41" t="n"/>
      <c r="G20" s="41" t="n"/>
      <c r="H20" s="67" t="n"/>
      <c r="I20" s="67" t="n"/>
      <c r="J20" s="42" t="n"/>
    </row>
    <row r="21">
      <c r="B21" s="32" t="inlineStr">
        <is>
          <t>タスク</t>
        </is>
      </c>
      <c r="C21" s="62" t="n"/>
      <c r="D21" s="62" t="n"/>
      <c r="E21" s="62" t="n"/>
      <c r="F21" s="62" t="n"/>
      <c r="G21" s="62" t="n"/>
      <c r="H21" s="63">
        <f>C21*D21+E21*F21+G21</f>
        <v/>
      </c>
      <c r="I21" s="63" t="n"/>
      <c r="J21" s="64">
        <f>I21-H21</f>
        <v/>
      </c>
    </row>
    <row r="22">
      <c r="B22" s="32" t="inlineStr">
        <is>
          <t>タスク</t>
        </is>
      </c>
      <c r="C22" s="62" t="n"/>
      <c r="D22" s="62" t="n"/>
      <c r="E22" s="62" t="n"/>
      <c r="F22" s="62" t="n"/>
      <c r="G22" s="62" t="n"/>
      <c r="H22" s="63">
        <f>C22*D22+E22*F22+G22</f>
        <v/>
      </c>
      <c r="I22" s="63" t="n"/>
      <c r="J22" s="64">
        <f>I22-H22</f>
        <v/>
      </c>
    </row>
    <row r="23">
      <c r="B23" s="32" t="inlineStr">
        <is>
          <t>タスク</t>
        </is>
      </c>
      <c r="C23" s="62" t="n"/>
      <c r="D23" s="62" t="n"/>
      <c r="E23" s="62" t="n"/>
      <c r="F23" s="62" t="n"/>
      <c r="G23" s="62" t="n"/>
      <c r="H23" s="63">
        <f>C23*D23+E23*F23+G23</f>
        <v/>
      </c>
      <c r="I23" s="63" t="n"/>
      <c r="J23" s="64">
        <f>I23-H23</f>
        <v/>
      </c>
    </row>
    <row r="24">
      <c r="B24" s="32" t="inlineStr">
        <is>
          <t>タスク</t>
        </is>
      </c>
      <c r="C24" s="62" t="n"/>
      <c r="D24" s="62" t="n"/>
      <c r="E24" s="62" t="n"/>
      <c r="F24" s="62" t="n"/>
      <c r="G24" s="62" t="n"/>
      <c r="H24" s="63">
        <f>C24*D24+E24*F24+G24</f>
        <v/>
      </c>
      <c r="I24" s="63" t="n"/>
      <c r="J24" s="64">
        <f>I24-H24</f>
        <v/>
      </c>
    </row>
    <row r="25">
      <c r="B25" s="32" t="n"/>
      <c r="C25" s="62" t="n"/>
      <c r="D25" s="62" t="n"/>
      <c r="E25" s="62" t="n"/>
      <c r="F25" s="62" t="n"/>
      <c r="G25" s="62" t="n"/>
      <c r="H25" s="63">
        <f>C25*D25+E25*F25+G25</f>
        <v/>
      </c>
      <c r="I25" s="63" t="n"/>
      <c r="J25" s="64">
        <f>I25-H25</f>
        <v/>
      </c>
    </row>
    <row r="26">
      <c r="B26" s="32" t="inlineStr">
        <is>
          <t>タスク</t>
        </is>
      </c>
      <c r="C26" s="41" t="n"/>
      <c r="D26" s="41" t="n"/>
      <c r="E26" s="41" t="n"/>
      <c r="F26" s="41" t="n"/>
      <c r="G26" s="41" t="n"/>
      <c r="H26" s="66">
        <f>SUM(H22:H24)</f>
        <v/>
      </c>
      <c r="I26" s="66">
        <f>SUM(I22:I24)</f>
        <v/>
      </c>
      <c r="J26" s="42" t="n"/>
    </row>
    <row r="27">
      <c r="B27" s="32" t="n"/>
      <c r="C27" s="41" t="n"/>
      <c r="D27" s="41" t="n"/>
      <c r="E27" s="41" t="n"/>
      <c r="F27" s="41" t="n"/>
      <c r="G27" s="41" t="n"/>
      <c r="H27" s="67" t="n"/>
      <c r="I27" s="67" t="n"/>
      <c r="J27" s="42" t="n"/>
    </row>
    <row r="28">
      <c r="B28" s="25" t="inlineStr">
        <is>
          <t>トータル</t>
        </is>
      </c>
      <c r="C28" s="24" t="n"/>
      <c r="D28" s="24" t="n"/>
      <c r="E28" s="24" t="n"/>
      <c r="F28" s="24" t="n"/>
      <c r="G28" s="24" t="n"/>
      <c r="H28" s="68">
        <f>SUM(H7:H11)</f>
        <v/>
      </c>
      <c r="I28" s="68">
        <f>SUM(I7:I11)</f>
        <v/>
      </c>
      <c r="J28" s="27" t="n"/>
    </row>
    <row r="29" ht="10.95" customHeight="1" s="7">
      <c r="F29" s="2" t="n"/>
      <c r="G29" s="2" t="n"/>
      <c r="H29" s="2" t="n"/>
      <c r="I29" s="2" t="n"/>
      <c r="J29" s="2" t="n"/>
      <c r="K29" s="2" t="n"/>
    </row>
    <row r="30" ht="34.95" customHeight="1" s="7">
      <c r="B30" s="36" t="inlineStr">
        <is>
          <t>現在の予算: サービス</t>
        </is>
      </c>
      <c r="C30" s="35" t="n"/>
      <c r="D30" s="35" t="n"/>
      <c r="E30" s="35" t="n"/>
      <c r="F30" s="35" t="n"/>
      <c r="G30" s="35" t="n"/>
      <c r="H30" s="35" t="n"/>
      <c r="I30" s="35" t="n"/>
      <c r="J30" s="34" t="n"/>
      <c r="K30" s="2" t="n"/>
    </row>
    <row r="31"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</row>
    <row r="32">
      <c r="B32" s="2" t="inlineStr">
        <is>
          <t>概要</t>
        </is>
      </c>
      <c r="C32" s="23" t="inlineStr">
        <is>
          <t>予算</t>
        </is>
      </c>
      <c r="D32" s="23" t="inlineStr">
        <is>
          <t>実際の</t>
        </is>
      </c>
      <c r="E32" s="23" t="inlineStr">
        <is>
          <t>アンダー/オーバー</t>
        </is>
      </c>
      <c r="F32" s="2" t="n"/>
      <c r="G32" s="2" t="n"/>
      <c r="H32" s="2" t="n"/>
      <c r="I32" s="2" t="n"/>
      <c r="J32" s="2" t="n"/>
      <c r="K32" s="2" t="n"/>
    </row>
    <row r="33">
      <c r="B33" s="3" t="inlineStr">
        <is>
          <t>総収入</t>
        </is>
      </c>
      <c r="C33" s="69">
        <f>C47</f>
        <v/>
      </c>
      <c r="D33" s="69">
        <f>D47</f>
        <v/>
      </c>
      <c r="E33" s="69">
        <f>C33-D33</f>
        <v/>
      </c>
      <c r="F33" s="2" t="n"/>
      <c r="G33" s="2" t="n"/>
      <c r="H33" s="2" t="n"/>
      <c r="I33" s="2" t="n"/>
      <c r="J33" s="2" t="n"/>
      <c r="K33" s="2" t="n"/>
    </row>
    <row r="34">
      <c r="B34" s="3" t="inlineStr">
        <is>
          <t>経費合計</t>
        </is>
      </c>
      <c r="C34" s="69">
        <f>SUM(C63,C68,C77,C83+C91,C99)</f>
        <v/>
      </c>
      <c r="D34" s="69">
        <f>SUM(D63,D68,D77,D83+D91,D99)</f>
        <v/>
      </c>
      <c r="E34" s="69">
        <f>C34-D34</f>
        <v/>
      </c>
      <c r="F34" s="2" t="n"/>
      <c r="G34" s="2" t="n"/>
      <c r="H34" s="2" t="n"/>
      <c r="I34" s="2" t="n"/>
      <c r="J34" s="2" t="n"/>
      <c r="K34" s="2" t="n"/>
    </row>
    <row r="35" ht="10.95" customHeight="1" s="7"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</row>
    <row r="36">
      <c r="C36" s="12" t="inlineStr">
        <is>
          <t>予算</t>
        </is>
      </c>
      <c r="D36" s="12" t="inlineStr">
        <is>
          <t>実際の</t>
        </is>
      </c>
      <c r="E36" s="23" t="inlineStr">
        <is>
          <t>アンダー/オーバー</t>
        </is>
      </c>
      <c r="F36" s="2" t="n"/>
      <c r="G36" s="2" t="n"/>
      <c r="H36" s="2" t="n"/>
      <c r="I36" s="2" t="n"/>
      <c r="J36" s="2" t="n"/>
      <c r="K36" s="2" t="n"/>
    </row>
    <row r="37">
      <c r="B37" s="25" t="inlineStr">
        <is>
          <t>収入</t>
        </is>
      </c>
      <c r="C37" s="24" t="n"/>
      <c r="D37" s="24" t="n"/>
      <c r="E37" s="27" t="n"/>
      <c r="F37" s="2" t="n"/>
      <c r="G37" s="2" t="n"/>
      <c r="H37" s="2" t="n"/>
      <c r="I37" s="2" t="n"/>
      <c r="J37" s="2" t="n"/>
      <c r="K37" s="2" t="n"/>
    </row>
    <row r="38">
      <c r="B38" s="31" t="inlineStr">
        <is>
          <t>営業利益</t>
        </is>
      </c>
      <c r="C38" s="41" t="n"/>
      <c r="D38" s="41" t="n"/>
      <c r="E38" s="28" t="n"/>
      <c r="F38" s="2" t="n"/>
      <c r="G38" s="2" t="n"/>
      <c r="H38" s="2" t="n"/>
      <c r="I38" s="2" t="n"/>
      <c r="J38" s="2" t="n"/>
      <c r="K38" s="2" t="n"/>
    </row>
    <row r="39">
      <c r="B39" s="32" t="inlineStr">
        <is>
          <t>カテゴリー1</t>
        </is>
      </c>
      <c r="C39" s="63" t="n">
        <v>6000</v>
      </c>
      <c r="D39" s="63" t="n">
        <v>6000</v>
      </c>
      <c r="E39" s="64">
        <f>D39-C39</f>
        <v/>
      </c>
      <c r="F39" s="2" t="n"/>
      <c r="G39" s="2" t="n"/>
      <c r="H39" s="2" t="n"/>
      <c r="I39" s="2" t="n"/>
      <c r="J39" s="2" t="n"/>
      <c r="K39" s="2" t="n"/>
    </row>
    <row r="40">
      <c r="B40" s="32" t="inlineStr">
        <is>
          <t>カテゴリー2</t>
        </is>
      </c>
      <c r="C40" s="63" t="n">
        <v>200</v>
      </c>
      <c r="D40" s="63" t="n">
        <v>150</v>
      </c>
      <c r="E40" s="64">
        <f>D40-C40</f>
        <v/>
      </c>
      <c r="F40" s="2" t="n"/>
      <c r="G40" s="2" t="n"/>
      <c r="H40" s="2" t="n"/>
      <c r="I40" s="2" t="n"/>
      <c r="J40" s="2" t="n"/>
      <c r="K40" s="2" t="n"/>
    </row>
    <row r="41">
      <c r="B41" s="32" t="inlineStr">
        <is>
          <t>カテゴリー3</t>
        </is>
      </c>
      <c r="C41" s="63" t="n">
        <v>100</v>
      </c>
      <c r="D41" s="63" t="n">
        <v>100</v>
      </c>
      <c r="E41" s="64">
        <f>D41-C41</f>
        <v/>
      </c>
      <c r="F41" s="2" t="n"/>
      <c r="G41" s="2" t="n"/>
      <c r="H41" s="2" t="n"/>
      <c r="I41" s="2" t="n"/>
      <c r="J41" s="2" t="n"/>
      <c r="K41" s="2" t="n"/>
    </row>
    <row r="42">
      <c r="B42" s="32" t="inlineStr">
        <is>
          <t>カテゴリー4</t>
        </is>
      </c>
      <c r="C42" s="63" t="n">
        <v>55</v>
      </c>
      <c r="D42" s="63" t="n">
        <v>20</v>
      </c>
      <c r="E42" s="64">
        <f>D42-C42</f>
        <v/>
      </c>
      <c r="F42" s="2" t="n"/>
      <c r="G42" s="2" t="n"/>
      <c r="H42" s="2" t="n"/>
      <c r="I42" s="2" t="n"/>
      <c r="J42" s="2" t="n"/>
      <c r="K42" s="2" t="n"/>
    </row>
    <row r="43">
      <c r="B43" s="32" t="inlineStr">
        <is>
          <t>カテゴリー5</t>
        </is>
      </c>
      <c r="C43" s="63" t="n">
        <v>500</v>
      </c>
      <c r="D43" s="63" t="n">
        <v>500</v>
      </c>
      <c r="E43" s="64">
        <f>D43-C43</f>
        <v/>
      </c>
      <c r="F43" s="2" t="n"/>
      <c r="G43" s="2" t="n"/>
      <c r="H43" s="2" t="n"/>
      <c r="I43" s="2" t="n"/>
      <c r="J43" s="2" t="n"/>
      <c r="K43" s="2" t="n"/>
    </row>
    <row r="44">
      <c r="B44" s="32" t="inlineStr">
        <is>
          <t>カテゴリー6</t>
        </is>
      </c>
      <c r="C44" s="63" t="n">
        <v>300</v>
      </c>
      <c r="D44" s="63" t="n">
        <v>200</v>
      </c>
      <c r="E44" s="64">
        <f>D44-C44</f>
        <v/>
      </c>
      <c r="F44" s="2" t="n"/>
      <c r="G44" s="2" t="n"/>
      <c r="H44" s="2" t="n"/>
      <c r="I44" s="2" t="n"/>
      <c r="J44" s="2" t="n"/>
      <c r="K44" s="2" t="n"/>
    </row>
    <row r="45">
      <c r="B45" s="32" t="inlineStr">
        <is>
          <t>カテゴリー7</t>
        </is>
      </c>
      <c r="C45" s="63" t="n">
        <v>115</v>
      </c>
      <c r="D45" s="63" t="n">
        <v>50</v>
      </c>
      <c r="E45" s="64">
        <f>D45-C45</f>
        <v/>
      </c>
      <c r="F45" s="2" t="n"/>
      <c r="G45" s="2" t="n"/>
      <c r="H45" s="2" t="n"/>
      <c r="I45" s="2" t="n"/>
      <c r="J45" s="2" t="n"/>
      <c r="K45" s="2" t="n"/>
    </row>
    <row r="46">
      <c r="B46" s="32" t="n"/>
      <c r="C46" s="59" t="n"/>
      <c r="D46" s="59" t="n"/>
      <c r="E46" s="30" t="n"/>
      <c r="F46" s="2" t="n"/>
      <c r="G46" s="2" t="n"/>
      <c r="H46" s="2" t="n"/>
      <c r="I46" s="2" t="n"/>
      <c r="J46" s="2" t="n"/>
      <c r="K46" s="2" t="n"/>
    </row>
    <row r="47">
      <c r="B47" s="25" t="inlineStr">
        <is>
          <t>トータル</t>
        </is>
      </c>
      <c r="C47" s="68">
        <f>SUM(C39:C45)</f>
        <v/>
      </c>
      <c r="D47" s="68">
        <f>SUM(D39:D45)</f>
        <v/>
      </c>
      <c r="E47" s="27" t="n"/>
      <c r="F47" s="2" t="n"/>
      <c r="G47" s="2" t="n"/>
      <c r="H47" s="2" t="n"/>
      <c r="I47" s="2" t="n"/>
      <c r="J47" s="2" t="n"/>
      <c r="K47" s="2" t="n"/>
    </row>
    <row r="48" ht="10.95" customHeight="1" s="7">
      <c r="F48" s="2" t="n"/>
      <c r="G48" s="2" t="n"/>
      <c r="H48" s="2" t="n"/>
      <c r="I48" s="2" t="n"/>
      <c r="J48" s="2" t="n"/>
      <c r="K48" s="2" t="n"/>
    </row>
    <row r="49">
      <c r="B49" s="39" t="inlineStr">
        <is>
          <t>経費</t>
        </is>
      </c>
      <c r="C49" s="26" t="n"/>
      <c r="D49" s="26" t="n"/>
      <c r="E49" s="40" t="n"/>
      <c r="F49" s="2" t="n"/>
      <c r="G49" s="2" t="n"/>
      <c r="H49" s="2" t="n"/>
      <c r="I49" s="2" t="n"/>
      <c r="J49" s="2" t="n"/>
      <c r="K49" s="2" t="n"/>
    </row>
    <row r="50">
      <c r="B50" s="31" t="inlineStr">
        <is>
          <t>営業費用</t>
        </is>
      </c>
      <c r="C50" s="41" t="n"/>
      <c r="D50" s="41" t="n"/>
      <c r="E50" s="42" t="n"/>
      <c r="F50" s="2" t="n"/>
      <c r="G50" s="2" t="n"/>
      <c r="H50" s="2" t="n"/>
      <c r="I50" s="2" t="n"/>
      <c r="J50" s="2" t="n"/>
    </row>
    <row r="51">
      <c r="B51" s="32" t="inlineStr">
        <is>
          <t>会計と法務</t>
        </is>
      </c>
      <c r="C51" s="63" t="n">
        <v>2250</v>
      </c>
      <c r="D51" s="63" t="n">
        <v>2250</v>
      </c>
      <c r="E51" s="64">
        <f>D51-C51</f>
        <v/>
      </c>
      <c r="F51" s="2" t="n"/>
      <c r="G51" s="2" t="n"/>
      <c r="H51" s="2" t="n"/>
      <c r="I51" s="2" t="n"/>
      <c r="J51" s="2" t="n"/>
    </row>
    <row r="52">
      <c r="B52" s="32" t="inlineStr">
        <is>
          <t>広告</t>
        </is>
      </c>
      <c r="C52" s="63" t="n">
        <v>25</v>
      </c>
      <c r="D52" s="63" t="n"/>
      <c r="E52" s="64">
        <f>D52-C52</f>
        <v/>
      </c>
      <c r="F52" s="2" t="n"/>
      <c r="G52" s="2" t="n"/>
      <c r="H52" s="2" t="n"/>
      <c r="I52" s="2" t="n"/>
      <c r="J52" s="2" t="n"/>
    </row>
    <row r="53">
      <c r="B53" s="32" t="inlineStr">
        <is>
          <t>減価償却</t>
        </is>
      </c>
      <c r="C53" s="63" t="n">
        <v>40</v>
      </c>
      <c r="D53" s="63" t="n"/>
      <c r="E53" s="64">
        <f>D53-C53</f>
        <v/>
      </c>
      <c r="F53" s="2" t="n"/>
      <c r="G53" s="2" t="n"/>
      <c r="H53" s="2" t="n"/>
      <c r="I53" s="2" t="n"/>
      <c r="J53" s="2" t="n"/>
    </row>
    <row r="54">
      <c r="B54" s="32" t="inlineStr">
        <is>
          <t>会費・購読</t>
        </is>
      </c>
      <c r="C54" s="63" t="n">
        <v>44</v>
      </c>
      <c r="D54" s="63" t="n"/>
      <c r="E54" s="64">
        <f>D54-C54</f>
        <v/>
      </c>
      <c r="F54" s="2" t="n"/>
      <c r="G54" s="2" t="n"/>
      <c r="H54" s="2" t="n"/>
      <c r="I54" s="2" t="n"/>
      <c r="J54" s="2" t="n"/>
    </row>
    <row r="55">
      <c r="B55" s="32" t="inlineStr">
        <is>
          <t>保険</t>
        </is>
      </c>
      <c r="C55" s="63" t="n">
        <v>20</v>
      </c>
      <c r="D55" s="63" t="n"/>
      <c r="E55" s="64">
        <f>D55-C55</f>
        <v/>
      </c>
      <c r="F55" s="2" t="n"/>
      <c r="G55" s="2" t="n"/>
      <c r="H55" s="2" t="n"/>
      <c r="I55" s="2" t="n"/>
      <c r="J55" s="2" t="n"/>
    </row>
    <row r="56">
      <c r="B56" s="32" t="inlineStr">
        <is>
          <t>利息</t>
        </is>
      </c>
      <c r="C56" s="63" t="n">
        <v>15</v>
      </c>
      <c r="D56" s="63" t="n"/>
      <c r="E56" s="64">
        <f>D56-C56</f>
        <v/>
      </c>
      <c r="F56" s="2" t="n"/>
      <c r="G56" s="2" t="n"/>
      <c r="H56" s="2" t="n"/>
      <c r="I56" s="2" t="n"/>
      <c r="J56" s="2" t="n"/>
    </row>
    <row r="57">
      <c r="B57" s="32" t="inlineStr">
        <is>
          <t>メンテナンス/改善</t>
        </is>
      </c>
      <c r="C57" s="63" t="n"/>
      <c r="D57" s="63" t="n"/>
      <c r="E57" s="64">
        <f>D57-C57</f>
        <v/>
      </c>
      <c r="F57" s="2" t="n"/>
      <c r="G57" s="2" t="n"/>
      <c r="H57" s="2" t="n"/>
      <c r="I57" s="2" t="n"/>
      <c r="J57" s="2" t="n"/>
    </row>
    <row r="58">
      <c r="B58" s="32" t="inlineStr">
        <is>
          <t>税金とライセンス</t>
        </is>
      </c>
      <c r="C58" s="63" t="n">
        <v>29</v>
      </c>
      <c r="D58" s="63" t="n"/>
      <c r="E58" s="64">
        <f>D58-C58</f>
        <v/>
      </c>
      <c r="F58" s="2" t="n"/>
      <c r="G58" s="2" t="n"/>
      <c r="H58" s="2" t="n"/>
      <c r="I58" s="2" t="n"/>
      <c r="J58" s="2" t="n"/>
    </row>
    <row r="59">
      <c r="B59" s="32" t="inlineStr">
        <is>
          <t>電話</t>
        </is>
      </c>
      <c r="C59" s="63" t="n"/>
      <c r="D59" s="63" t="n"/>
      <c r="E59" s="64">
        <f>D59-C59</f>
        <v/>
      </c>
      <c r="F59" s="2" t="n"/>
      <c r="G59" s="2" t="n"/>
      <c r="H59" s="2" t="n"/>
      <c r="I59" s="2" t="n"/>
      <c r="J59" s="2" t="n"/>
    </row>
    <row r="60">
      <c r="B60" s="32" t="inlineStr">
        <is>
          <t>旅行</t>
        </is>
      </c>
      <c r="C60" s="63" t="n"/>
      <c r="D60" s="63" t="n"/>
      <c r="E60" s="64">
        <f>D60-C60</f>
        <v/>
      </c>
      <c r="F60" s="2" t="n"/>
      <c r="G60" s="2" t="n"/>
      <c r="H60" s="2" t="n"/>
      <c r="I60" s="2" t="n"/>
      <c r="J60" s="2" t="n"/>
    </row>
    <row r="61">
      <c r="B61" s="32" t="inlineStr">
        <is>
          <t>ユーティリティ</t>
        </is>
      </c>
      <c r="C61" s="63" t="n"/>
      <c r="D61" s="63" t="n"/>
      <c r="E61" s="64">
        <f>D61-C61</f>
        <v/>
      </c>
      <c r="F61" s="2" t="n"/>
      <c r="G61" s="2" t="n"/>
      <c r="H61" s="2" t="n"/>
      <c r="I61" s="2" t="n"/>
      <c r="J61" s="2" t="n"/>
    </row>
    <row r="62">
      <c r="B62" s="32" t="inlineStr">
        <is>
          <t>ウェブホスティングとドメイン</t>
        </is>
      </c>
      <c r="C62" s="70" t="n"/>
      <c r="D62" s="70" t="n"/>
      <c r="E62" s="64" t="n"/>
      <c r="F62" s="2" t="n"/>
      <c r="G62" s="2" t="n"/>
      <c r="H62" s="2" t="n"/>
      <c r="I62" s="2" t="n"/>
      <c r="J62" s="2" t="n"/>
    </row>
    <row r="63">
      <c r="B63" s="32" t="n"/>
      <c r="C63" s="71">
        <f>SUM(C51:C62)</f>
        <v/>
      </c>
      <c r="D63" s="71">
        <f>SUM(D51:D62)</f>
        <v/>
      </c>
      <c r="E63" s="42" t="n"/>
      <c r="F63" s="2" t="n"/>
      <c r="G63" s="2" t="n"/>
      <c r="H63" s="2" t="n"/>
      <c r="I63" s="2" t="n"/>
      <c r="J63" s="2" t="n"/>
    </row>
    <row r="64">
      <c r="B64" s="31" t="inlineStr">
        <is>
          <t>給与</t>
        </is>
      </c>
      <c r="C64" s="41" t="n"/>
      <c r="D64" s="41" t="n"/>
      <c r="E64" s="42" t="n"/>
      <c r="F64" s="2" t="n"/>
      <c r="G64" s="2" t="n"/>
      <c r="H64" s="2" t="n"/>
      <c r="I64" s="2" t="n"/>
      <c r="J64" s="2" t="n"/>
    </row>
    <row r="65">
      <c r="B65" s="32" t="inlineStr">
        <is>
          <t>給与支出</t>
        </is>
      </c>
      <c r="C65" s="63" t="n"/>
      <c r="D65" s="20" t="n"/>
      <c r="E65" s="64">
        <f>D65-C65</f>
        <v/>
      </c>
      <c r="F65" s="2" t="n"/>
      <c r="G65" s="2" t="n"/>
      <c r="H65" s="2" t="n"/>
      <c r="I65" s="2" t="n"/>
      <c r="J65" s="2" t="n"/>
    </row>
    <row r="66">
      <c r="B66" s="32" t="inlineStr">
        <is>
          <t>給与・賃金</t>
        </is>
      </c>
      <c r="C66" s="63" t="n"/>
      <c r="D66" s="20" t="n"/>
      <c r="E66" s="64">
        <f>D66-C66</f>
        <v/>
      </c>
      <c r="F66" s="2" t="n"/>
      <c r="G66" s="2" t="n"/>
      <c r="H66" s="2" t="n"/>
      <c r="I66" s="2" t="n"/>
      <c r="J66" s="2" t="n"/>
    </row>
    <row r="67">
      <c r="B67" s="32" t="inlineStr">
        <is>
          <t>請負業者の賃金</t>
        </is>
      </c>
      <c r="C67" s="63" t="n"/>
      <c r="D67" s="20" t="n"/>
      <c r="E67" s="64">
        <f>D67-C67</f>
        <v/>
      </c>
      <c r="F67" s="2" t="n"/>
      <c r="G67" s="2" t="n"/>
      <c r="H67" s="2" t="n"/>
      <c r="I67" s="2" t="n"/>
      <c r="J67" s="2" t="n"/>
    </row>
    <row r="68" ht="19.95" customHeight="1" s="7">
      <c r="B68" s="32" t="n"/>
      <c r="C68" s="66">
        <f>SUM(C65:C67)</f>
        <v/>
      </c>
      <c r="D68" s="66">
        <f>SUM(D65:D67)</f>
        <v/>
      </c>
      <c r="E68" s="42" t="n"/>
      <c r="F68" s="2" t="n"/>
      <c r="G68" s="2" t="n"/>
      <c r="H68" s="2" t="n"/>
      <c r="I68" s="2" t="n"/>
      <c r="J68" s="2" t="n"/>
    </row>
    <row r="69">
      <c r="B69" s="31" t="inlineStr">
        <is>
          <t>オフィス</t>
        </is>
      </c>
      <c r="C69" s="41" t="n"/>
      <c r="D69" s="41" t="n"/>
      <c r="E69" s="42" t="n"/>
      <c r="F69" s="2" t="n"/>
      <c r="G69" s="2" t="n"/>
      <c r="H69" s="2" t="n"/>
      <c r="I69" s="2" t="n"/>
      <c r="J69" s="2" t="n"/>
    </row>
    <row r="70">
      <c r="B70" s="32" t="inlineStr">
        <is>
          <t>事務用品</t>
        </is>
      </c>
      <c r="C70" s="63" t="n"/>
      <c r="D70" s="20" t="n"/>
      <c r="E70" s="64">
        <f>D70-C70</f>
        <v/>
      </c>
      <c r="F70" s="2" t="n"/>
      <c r="G70" s="2" t="n"/>
      <c r="H70" s="2" t="n"/>
      <c r="I70" s="2" t="n"/>
      <c r="J70" s="2" t="n"/>
    </row>
    <row r="71">
      <c r="B71" s="32" t="inlineStr">
        <is>
          <t>送料</t>
        </is>
      </c>
      <c r="C71" s="63" t="n"/>
      <c r="D71" s="20" t="n"/>
      <c r="E71" s="64">
        <f>D71-C71</f>
        <v/>
      </c>
      <c r="F71" s="2" t="n"/>
      <c r="G71" s="2" t="n"/>
      <c r="H71" s="2" t="n"/>
      <c r="I71" s="2" t="n"/>
      <c r="J71" s="2" t="n"/>
    </row>
    <row r="72">
      <c r="B72" s="32" t="n"/>
      <c r="C72" s="63" t="n"/>
      <c r="D72" s="20" t="n"/>
      <c r="E72" s="64">
        <f>D72-C72</f>
        <v/>
      </c>
      <c r="F72" s="2" t="n"/>
      <c r="G72" s="2" t="n"/>
      <c r="H72" s="2" t="n"/>
      <c r="I72" s="2" t="n"/>
      <c r="J72" s="2" t="n"/>
    </row>
    <row r="73">
      <c r="B73" s="32" t="inlineStr">
        <is>
          <t>衣類</t>
        </is>
      </c>
      <c r="C73" s="63" t="n"/>
      <c r="D73" s="20" t="n"/>
      <c r="E73" s="64">
        <f>D73-C73</f>
        <v/>
      </c>
      <c r="F73" s="2" t="n"/>
      <c r="G73" s="2" t="n"/>
      <c r="H73" s="2" t="n"/>
      <c r="I73" s="2" t="n"/>
      <c r="J73" s="2" t="n"/>
    </row>
    <row r="74">
      <c r="B74" s="32" t="inlineStr">
        <is>
          <t>清掃</t>
        </is>
      </c>
      <c r="C74" s="63" t="n"/>
      <c r="D74" s="20" t="n"/>
      <c r="E74" s="64">
        <f>D74-C74</f>
        <v/>
      </c>
      <c r="F74" s="2" t="n"/>
      <c r="G74" s="2" t="n"/>
      <c r="H74" s="2" t="n"/>
      <c r="I74" s="2" t="n"/>
      <c r="J74" s="2" t="n"/>
    </row>
    <row r="75">
      <c r="B75" s="32" t="inlineStr">
        <is>
          <t>サロン/理髪店</t>
        </is>
      </c>
      <c r="C75" s="63" t="n"/>
      <c r="D75" s="20" t="n"/>
      <c r="E75" s="64">
        <f>D75-C75</f>
        <v/>
      </c>
      <c r="F75" s="2" t="n"/>
      <c r="G75" s="2" t="n"/>
      <c r="H75" s="2" t="n"/>
      <c r="I75" s="2" t="n"/>
      <c r="J75" s="2" t="n"/>
    </row>
    <row r="76">
      <c r="B76" s="32" t="inlineStr">
        <is>
          <t>ペット用品</t>
        </is>
      </c>
      <c r="C76" s="63" t="n"/>
      <c r="D76" s="20" t="n"/>
      <c r="E76" s="64">
        <f>D76-C76</f>
        <v/>
      </c>
      <c r="F76" s="2" t="n"/>
      <c r="G76" s="2" t="n"/>
      <c r="H76" s="2" t="n"/>
      <c r="I76" s="2" t="n"/>
      <c r="J76" s="2" t="n"/>
    </row>
    <row r="77">
      <c r="B77" s="32" t="n"/>
      <c r="C77" s="66">
        <f>SUM(C70:C76)</f>
        <v/>
      </c>
      <c r="D77" s="66">
        <f>SUM(D70:D76)</f>
        <v/>
      </c>
      <c r="E77" s="42" t="n"/>
      <c r="F77" s="2" t="n"/>
      <c r="G77" s="2" t="n"/>
      <c r="H77" s="2" t="n"/>
      <c r="I77" s="2" t="n"/>
      <c r="J77" s="2" t="n"/>
    </row>
    <row r="78">
      <c r="B78" s="31" t="inlineStr">
        <is>
          <t>娯楽</t>
        </is>
      </c>
      <c r="C78" s="45" t="n"/>
      <c r="D78" s="45" t="n"/>
      <c r="E78" s="42" t="n"/>
      <c r="F78" s="2" t="n"/>
      <c r="G78" s="2" t="n"/>
      <c r="H78" s="2" t="n"/>
      <c r="I78" s="2" t="n"/>
      <c r="J78" s="2" t="n"/>
    </row>
    <row r="79" ht="27" customHeight="1" s="7">
      <c r="B79" s="32" t="inlineStr">
        <is>
          <t>ビデオ/DVD/映画</t>
        </is>
      </c>
      <c r="C79" s="63" t="n"/>
      <c r="D79" s="20" t="n"/>
      <c r="E79" s="64">
        <f>D79-C79</f>
        <v/>
      </c>
      <c r="F79" s="2" t="n"/>
      <c r="G79" s="2" t="n"/>
      <c r="H79" s="2" t="n"/>
      <c r="I79" s="2" t="n"/>
      <c r="J79" s="2" t="n"/>
    </row>
    <row r="80" ht="22.05" customHeight="1" s="7">
      <c r="B80" s="32" t="inlineStr">
        <is>
          <t>コンサート/演劇</t>
        </is>
      </c>
      <c r="C80" s="63" t="n"/>
      <c r="D80" s="20" t="n"/>
      <c r="E80" s="64">
        <f>D80-C80</f>
        <v/>
      </c>
      <c r="F80" s="2" t="n"/>
      <c r="G80" s="2" t="n"/>
      <c r="H80" s="2" t="n"/>
      <c r="I80" s="2" t="n"/>
      <c r="J80" s="2" t="n"/>
    </row>
    <row r="81" ht="24" customHeight="1" s="7">
      <c r="B81" s="32" t="inlineStr">
        <is>
          <t>スポーツ</t>
        </is>
      </c>
      <c r="C81" s="63" t="n"/>
      <c r="D81" s="20" t="n"/>
      <c r="E81" s="64">
        <f>D81-C81</f>
        <v/>
      </c>
      <c r="F81" s="2" t="n"/>
      <c r="G81" s="2" t="n"/>
      <c r="H81" s="2" t="n"/>
      <c r="I81" s="2" t="n"/>
      <c r="J81" s="2" t="n"/>
    </row>
    <row r="82" ht="16.95" customHeight="1" s="7">
      <c r="B82" s="32" t="inlineStr">
        <is>
          <t>屋外レクリエーション</t>
        </is>
      </c>
      <c r="C82" s="63" t="n"/>
      <c r="D82" s="20" t="n"/>
      <c r="E82" s="64">
        <f>D82-C82</f>
        <v/>
      </c>
      <c r="F82" s="2" t="n"/>
      <c r="G82" s="2" t="n"/>
      <c r="H82" s="2" t="n"/>
      <c r="I82" s="2" t="n"/>
      <c r="J82" s="2" t="n"/>
    </row>
    <row r="83" ht="21" customHeight="1" s="7">
      <c r="B83" s="32" t="n"/>
      <c r="C83" s="66">
        <f>SUM(C79:C82)</f>
        <v/>
      </c>
      <c r="D83" s="46" t="n"/>
      <c r="E83" s="42" t="n"/>
      <c r="F83" s="2" t="n"/>
      <c r="G83" s="2" t="n"/>
      <c r="H83" s="2" t="n"/>
      <c r="I83" s="2" t="n"/>
      <c r="J83" s="2" t="n"/>
    </row>
    <row r="84">
      <c r="B84" s="31" t="inlineStr">
        <is>
          <t>健康</t>
        </is>
      </c>
      <c r="C84" s="41" t="n"/>
      <c r="D84" s="41" t="n"/>
      <c r="E84" s="42" t="n"/>
      <c r="F84" s="2" t="n"/>
      <c r="G84" s="2" t="n"/>
      <c r="H84" s="2" t="n"/>
      <c r="I84" s="2" t="n"/>
      <c r="J84" s="2" t="n"/>
    </row>
    <row r="85">
      <c r="B85" s="32" t="inlineStr">
        <is>
          <t>健康保険</t>
        </is>
      </c>
      <c r="C85" s="63" t="n"/>
      <c r="D85" s="20" t="n"/>
      <c r="E85" s="64">
        <f>D85-C85</f>
        <v/>
      </c>
      <c r="F85" s="2" t="n"/>
      <c r="G85" s="2" t="n"/>
      <c r="H85" s="2" t="n"/>
      <c r="I85" s="2" t="n"/>
      <c r="J85" s="2" t="n"/>
    </row>
    <row r="86">
      <c r="B86" s="32" t="inlineStr">
        <is>
          <t>ジム会員</t>
        </is>
      </c>
      <c r="C86" s="63" t="n"/>
      <c r="D86" s="20" t="n"/>
      <c r="E86" s="64">
        <f>D86-C86</f>
        <v/>
      </c>
      <c r="F86" s="2" t="n"/>
      <c r="G86" s="2" t="n"/>
      <c r="H86" s="2" t="n"/>
      <c r="I86" s="2" t="n"/>
      <c r="J86" s="2" t="n"/>
    </row>
    <row r="87">
      <c r="B87" s="32" t="inlineStr">
        <is>
          <t>医師/歯科医の訪問</t>
        </is>
      </c>
      <c r="C87" s="63" t="n"/>
      <c r="D87" s="20" t="n"/>
      <c r="E87" s="64">
        <f>D87-C87</f>
        <v/>
      </c>
      <c r="F87" s="2" t="n"/>
      <c r="G87" s="2" t="n"/>
      <c r="H87" s="2" t="n"/>
      <c r="I87" s="2" t="n"/>
      <c r="J87" s="2" t="n"/>
    </row>
    <row r="88">
      <c r="B88" s="32" t="inlineStr">
        <is>
          <t>医学/処方箋</t>
        </is>
      </c>
      <c r="C88" s="63" t="n"/>
      <c r="D88" s="20" t="n"/>
      <c r="E88" s="64">
        <f>D88-C88</f>
        <v/>
      </c>
      <c r="F88" s="2" t="n"/>
      <c r="G88" s="2" t="n"/>
      <c r="H88" s="2" t="n"/>
      <c r="I88" s="2" t="n"/>
      <c r="J88" s="2" t="n"/>
    </row>
    <row r="89">
      <c r="B89" s="32" t="inlineStr">
        <is>
          <t>獣医</t>
        </is>
      </c>
      <c r="C89" s="63" t="n"/>
      <c r="D89" s="20" t="n"/>
      <c r="E89" s="64">
        <f>D89-C89</f>
        <v/>
      </c>
      <c r="F89" s="2" t="n"/>
      <c r="G89" s="2" t="n"/>
      <c r="H89" s="2" t="n"/>
      <c r="I89" s="2" t="n"/>
      <c r="J89" s="2" t="n"/>
    </row>
    <row r="90">
      <c r="B90" s="32" t="inlineStr">
        <is>
          <t>生命保険</t>
        </is>
      </c>
      <c r="C90" s="63" t="n"/>
      <c r="D90" s="20" t="n"/>
      <c r="E90" s="64">
        <f>D90-C90</f>
        <v/>
      </c>
      <c r="F90" s="2" t="n"/>
      <c r="G90" s="2" t="n"/>
      <c r="H90" s="2" t="n"/>
      <c r="I90" s="2" t="n"/>
      <c r="J90" s="2" t="n"/>
    </row>
    <row r="91" ht="22.95" customHeight="1" s="7">
      <c r="B91" s="32" t="n"/>
      <c r="C91" s="72">
        <f>SUM(C85:C90)</f>
        <v/>
      </c>
      <c r="D91" s="72">
        <f>SUM(D85:D90)</f>
        <v/>
      </c>
      <c r="E91" s="42" t="n"/>
      <c r="F91" s="2" t="n"/>
      <c r="G91" s="2" t="n"/>
      <c r="H91" s="2" t="n"/>
      <c r="I91" s="2" t="n"/>
      <c r="J91" s="2" t="n"/>
    </row>
    <row r="92">
      <c r="B92" s="31" t="inlineStr">
        <is>
          <t>休暇/休日</t>
        </is>
      </c>
      <c r="C92" s="41" t="n"/>
      <c r="D92" s="41" t="n"/>
      <c r="E92" s="42" t="n"/>
      <c r="F92" s="2" t="n"/>
      <c r="G92" s="2" t="n"/>
      <c r="H92" s="2" t="n"/>
      <c r="I92" s="2" t="n"/>
      <c r="J92" s="2" t="n"/>
    </row>
    <row r="93" ht="15" customHeight="1" s="7">
      <c r="B93" s="32" t="inlineStr">
        <is>
          <t>航空 運賃</t>
        </is>
      </c>
      <c r="C93" s="63" t="n"/>
      <c r="D93" s="20" t="n"/>
      <c r="E93" s="64">
        <f>D93-C93</f>
        <v/>
      </c>
      <c r="F93" s="2" t="n"/>
      <c r="G93" s="2" t="n"/>
      <c r="H93" s="2" t="n"/>
      <c r="I93" s="2" t="n"/>
      <c r="J93" s="2" t="n"/>
    </row>
    <row r="94">
      <c r="B94" s="32" t="inlineStr">
        <is>
          <t>宿泊 施設</t>
        </is>
      </c>
      <c r="C94" s="63" t="n"/>
      <c r="D94" s="20" t="n"/>
      <c r="E94" s="64">
        <f>D94-C94</f>
        <v/>
      </c>
      <c r="F94" s="2" t="n"/>
      <c r="G94" s="2" t="n"/>
      <c r="H94" s="2" t="n"/>
      <c r="I94" s="2" t="n"/>
      <c r="J94" s="2" t="n"/>
    </row>
    <row r="95">
      <c r="B95" s="32" t="inlineStr">
        <is>
          <t>食べ物</t>
        </is>
      </c>
      <c r="C95" s="63" t="n"/>
      <c r="D95" s="20" t="n"/>
      <c r="E95" s="64">
        <f>D95-C95</f>
        <v/>
      </c>
      <c r="F95" s="2" t="n"/>
      <c r="G95" s="2" t="n"/>
      <c r="H95" s="2" t="n"/>
      <c r="I95" s="2" t="n"/>
      <c r="J95" s="2" t="n"/>
    </row>
    <row r="96">
      <c r="B96" s="32" t="inlineStr">
        <is>
          <t>お 土産</t>
        </is>
      </c>
      <c r="C96" s="63" t="n"/>
      <c r="D96" s="20" t="n"/>
      <c r="E96" s="64">
        <f>D96-C96</f>
        <v/>
      </c>
      <c r="F96" s="2" t="n"/>
      <c r="G96" s="2" t="n"/>
      <c r="H96" s="2" t="n"/>
      <c r="I96" s="2" t="n"/>
      <c r="J96" s="2" t="n"/>
    </row>
    <row r="97">
      <c r="B97" s="32" t="inlineStr">
        <is>
          <t>ペット搭乗</t>
        </is>
      </c>
      <c r="C97" s="63" t="n"/>
      <c r="D97" s="20" t="n"/>
      <c r="E97" s="64">
        <f>D97-C97</f>
        <v/>
      </c>
      <c r="F97" s="2" t="n"/>
      <c r="G97" s="2" t="n"/>
      <c r="H97" s="2" t="n"/>
      <c r="I97" s="2" t="n"/>
      <c r="J97" s="2" t="n"/>
    </row>
    <row r="98">
      <c r="B98" s="32" t="inlineStr">
        <is>
          <t>レンタカー</t>
        </is>
      </c>
      <c r="C98" s="63" t="n"/>
      <c r="D98" s="20" t="n"/>
      <c r="E98" s="64">
        <f>D98-C98</f>
        <v/>
      </c>
      <c r="F98" s="2" t="n"/>
      <c r="G98" s="2" t="n"/>
      <c r="H98" s="2" t="n"/>
      <c r="I98" s="2" t="n"/>
      <c r="J98" s="2" t="n"/>
    </row>
    <row r="99">
      <c r="B99" s="47" t="n"/>
      <c r="C99" s="73">
        <f>SUM(C93:C98)</f>
        <v/>
      </c>
      <c r="D99" s="73">
        <f>SUM(D93:D98)</f>
        <v/>
      </c>
      <c r="E99" s="49" t="n"/>
      <c r="F99" s="2" t="n"/>
      <c r="G99" s="2" t="n"/>
      <c r="H99" s="2" t="n"/>
      <c r="I99" s="2" t="n"/>
      <c r="J99" s="2" t="n"/>
    </row>
    <row r="100">
      <c r="B100" s="25" t="inlineStr">
        <is>
          <t>トータル</t>
        </is>
      </c>
      <c r="C100" s="68">
        <f>C99+C91+C83+C77+C68+C63</f>
        <v/>
      </c>
      <c r="D100" s="74">
        <f>D99+D91+D83+D77+D68+D63</f>
        <v/>
      </c>
      <c r="E100" s="21" t="n"/>
      <c r="F100" s="2" t="n"/>
      <c r="G100" s="2" t="n"/>
      <c r="H100" s="2" t="n"/>
      <c r="I100" s="2" t="n"/>
      <c r="J100" s="2" t="n"/>
    </row>
    <row r="101" ht="10.95" customHeight="1" s="7">
      <c r="F101" s="2" t="n"/>
    </row>
    <row r="102" ht="49.95" customFormat="1" customHeight="1" s="8">
      <c r="B102" s="75" t="inlineStr">
        <is>
          <t>SMARTSHEETで作成するには、ここをクリックしてください</t>
        </is>
      </c>
    </row>
    <row r="103"/>
    <row r="104">
      <c r="F104" s="2" t="n"/>
    </row>
    <row r="105">
      <c r="F105" s="2" t="n"/>
    </row>
    <row r="106">
      <c r="F106" s="2" t="n"/>
    </row>
    <row r="107">
      <c r="F107" s="2" t="n"/>
    </row>
    <row r="108">
      <c r="F108" s="2" t="n"/>
    </row>
    <row r="109">
      <c r="F109" s="2" t="n"/>
    </row>
    <row r="110">
      <c r="F110" s="2" t="n"/>
    </row>
    <row r="111">
      <c r="F111" s="2" t="n"/>
    </row>
    <row r="112">
      <c r="F112" s="2" t="n"/>
    </row>
    <row r="113">
      <c r="F113" s="2" t="n"/>
    </row>
  </sheetData>
  <mergeCells count="1">
    <mergeCell ref="B102:J102"/>
  </mergeCells>
  <hyperlinks>
    <hyperlink xmlns:r="http://schemas.openxmlformats.org/officeDocument/2006/relationships" ref="B102" r:id="rId1"/>
  </hyperlinks>
  <pageMargins left="0.3" right="0.3" top="0.3" bottom="0.3" header="0" footer="0"/>
  <pageSetup orientation="portrait" scale="4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57" min="1" max="1"/>
    <col width="88.296875" customWidth="1" style="57" min="2" max="2"/>
    <col width="10.796875" customWidth="1" style="57" min="3" max="16384"/>
  </cols>
  <sheetData>
    <row r="1" s="7"/>
    <row r="2" ht="90" customHeight="1" s="7">
      <c r="B2" s="5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2018-11-16T19:05:13Z</dcterms:modified>
  <cp:lastModifiedBy>ragaz</cp:lastModifiedBy>
</cp:coreProperties>
</file>