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12カ月キャッシュ・フロー予測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'12カ月キャッシュ・フロー予測'!$B$2:$AB$37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sz val="12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3" tint="-0.249977111117893"/>
      <sz val="22"/>
    </font>
    <font>
      <name val="Century Gothic"/>
      <family val="1"/>
      <color theme="1"/>
      <sz val="12"/>
    </font>
    <font>
      <name val="Century Gothic"/>
      <family val="1"/>
      <color theme="1"/>
      <sz val="11"/>
    </font>
    <font>
      <name val="Century Gothic"/>
      <family val="1"/>
      <b val="1"/>
      <color theme="1"/>
      <sz val="9"/>
    </font>
    <font>
      <name val="Century Gothic"/>
      <family val="1"/>
      <color theme="1"/>
      <sz val="9"/>
    </font>
    <font>
      <name val="Century Gothic"/>
      <family val="1"/>
      <b val="1"/>
      <color theme="1"/>
      <sz val="12"/>
    </font>
    <font>
      <name val="Century Gothic"/>
      <family val="1"/>
      <b val="1"/>
      <sz val="12"/>
    </font>
    <font>
      <name val="Century Gothic"/>
      <family val="1"/>
      <b val="1"/>
      <sz val="9"/>
    </font>
    <font>
      <name val="Century Gothic"/>
      <family val="1"/>
      <sz val="9"/>
    </font>
    <font>
      <name val="Century Gothic"/>
      <family val="1"/>
      <b val="1"/>
      <color theme="9" tint="-0.499984740745262"/>
      <sz val="10"/>
    </font>
    <font>
      <name val="Century Gothic"/>
      <family val="1"/>
      <b val="1"/>
      <color theme="9" tint="-0.249977111117893"/>
      <sz val="10"/>
    </font>
    <font>
      <name val="Century Gothic"/>
      <family val="1"/>
      <b val="1"/>
      <color theme="0" tint="-0.3499862666707358"/>
      <sz val="22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9" tint="0.5999938962981048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</borders>
  <cellStyleXfs count="6">
    <xf numFmtId="0" fontId="1" fillId="0" borderId="0"/>
    <xf numFmtId="43" fontId="1" fillId="0" borderId="0"/>
    <xf numFmtId="0" fontId="3" fillId="0" borderId="0"/>
    <xf numFmtId="0" fontId="4" fillId="0" borderId="0"/>
    <xf numFmtId="0" fontId="3" fillId="0" borderId="0"/>
    <xf numFmtId="0" fontId="20" fillId="0" borderId="0"/>
  </cellStyleXfs>
  <cellXfs count="147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5" fillId="0" borderId="0" pivotButton="0" quotePrefix="0" xfId="0"/>
    <xf numFmtId="0" fontId="2" fillId="0" borderId="0" pivotButton="0" quotePrefix="0" xfId="0"/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wrapText="1"/>
    </xf>
    <xf numFmtId="0" fontId="7" fillId="0" borderId="0" pivotButton="0" quotePrefix="0" xfId="0"/>
    <xf numFmtId="0" fontId="9" fillId="3" borderId="7" applyAlignment="1" pivotButton="0" quotePrefix="0" xfId="0">
      <alignment horizontal="center" vertical="center"/>
    </xf>
    <xf numFmtId="0" fontId="9" fillId="3" borderId="4" applyAlignment="1" pivotButton="0" quotePrefix="0" xfId="0">
      <alignment horizontal="center" vertical="center"/>
    </xf>
    <xf numFmtId="0" fontId="9" fillId="0" borderId="7" applyAlignment="1" pivotButton="0" quotePrefix="0" xfId="0">
      <alignment horizontal="center" vertical="center"/>
    </xf>
    <xf numFmtId="0" fontId="9" fillId="0" borderId="4" applyAlignment="1" pivotButton="0" quotePrefix="0" xfId="0">
      <alignment horizontal="center" vertical="center"/>
    </xf>
    <xf numFmtId="0" fontId="9" fillId="0" borderId="11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164" fontId="10" fillId="4" borderId="9" applyAlignment="1" pivotButton="0" quotePrefix="0" xfId="0">
      <alignment horizontal="center" vertical="center"/>
    </xf>
    <xf numFmtId="164" fontId="10" fillId="4" borderId="6" applyAlignment="1" pivotButton="0" quotePrefix="0" xfId="0">
      <alignment horizontal="center" vertical="center"/>
    </xf>
    <xf numFmtId="164" fontId="10" fillId="5" borderId="9" applyAlignment="1" pivotButton="0" quotePrefix="0" xfId="0">
      <alignment horizontal="center" vertical="center"/>
    </xf>
    <xf numFmtId="164" fontId="10" fillId="5" borderId="6" applyAlignment="1" pivotButton="0" quotePrefix="0" xfId="0">
      <alignment horizontal="center" vertical="center"/>
    </xf>
    <xf numFmtId="164" fontId="10" fillId="5" borderId="16" applyAlignment="1" pivotButton="0" quotePrefix="0" xfId="0">
      <alignment horizontal="center" vertical="center"/>
    </xf>
    <xf numFmtId="164" fontId="9" fillId="4" borderId="6" applyAlignment="1" pivotButton="0" quotePrefix="0" xfId="0">
      <alignment horizontal="center" vertical="center"/>
    </xf>
    <xf numFmtId="164" fontId="9" fillId="4" borderId="2" applyAlignment="1" pivotButton="0" quotePrefix="0" xfId="0">
      <alignment horizontal="center" vertical="center"/>
    </xf>
    <xf numFmtId="0" fontId="11" fillId="0" borderId="15" applyAlignment="1" pivotButton="0" quotePrefix="0" xfId="0">
      <alignment horizontal="center" vertical="center"/>
    </xf>
    <xf numFmtId="0" fontId="8" fillId="0" borderId="15" applyAlignment="1" pivotButton="0" quotePrefix="0" xfId="0">
      <alignment horizontal="center" vertical="center"/>
    </xf>
    <xf numFmtId="0" fontId="12" fillId="2" borderId="18" applyAlignment="1" pivotButton="0" quotePrefix="0" xfId="0">
      <alignment vertical="center"/>
    </xf>
    <xf numFmtId="0" fontId="8" fillId="2" borderId="18" applyAlignment="1" pivotButton="0" quotePrefix="0" xfId="0">
      <alignment vertical="center"/>
    </xf>
    <xf numFmtId="0" fontId="8" fillId="2" borderId="5" applyAlignment="1" pivotButton="0" quotePrefix="0" xfId="0">
      <alignment vertical="center"/>
    </xf>
    <xf numFmtId="164" fontId="10" fillId="3" borderId="8" applyAlignment="1" pivotButton="0" quotePrefix="0" xfId="1">
      <alignment vertical="center"/>
    </xf>
    <xf numFmtId="164" fontId="10" fillId="3" borderId="5" applyAlignment="1" pivotButton="0" quotePrefix="0" xfId="1">
      <alignment vertical="center"/>
    </xf>
    <xf numFmtId="164" fontId="10" fillId="0" borderId="8" applyAlignment="1" pivotButton="0" quotePrefix="0" xfId="1">
      <alignment vertical="center"/>
    </xf>
    <xf numFmtId="164" fontId="10" fillId="0" borderId="5" applyAlignment="1" pivotButton="0" quotePrefix="0" xfId="1">
      <alignment vertical="center"/>
    </xf>
    <xf numFmtId="164" fontId="10" fillId="0" borderId="12" applyAlignment="1" pivotButton="0" quotePrefix="0" xfId="1">
      <alignment vertical="center"/>
    </xf>
    <xf numFmtId="164" fontId="10" fillId="3" borderId="3" applyAlignment="1" pivotButton="0" quotePrefix="0" xfId="1">
      <alignment vertical="center"/>
    </xf>
    <xf numFmtId="164" fontId="10" fillId="3" borderId="4" applyAlignment="1" pivotButton="0" quotePrefix="0" xfId="1">
      <alignment vertical="center"/>
    </xf>
    <xf numFmtId="164" fontId="10" fillId="3" borderId="1" applyAlignment="1" pivotButton="0" quotePrefix="0" xfId="1">
      <alignment vertical="center"/>
    </xf>
    <xf numFmtId="164" fontId="10" fillId="3" borderId="20" applyAlignment="1" pivotButton="0" quotePrefix="0" xfId="1">
      <alignment vertical="center"/>
    </xf>
    <xf numFmtId="164" fontId="10" fillId="3" borderId="21" applyAlignment="1" pivotButton="0" quotePrefix="0" xfId="1">
      <alignment vertical="center"/>
    </xf>
    <xf numFmtId="164" fontId="10" fillId="0" borderId="20" applyAlignment="1" pivotButton="0" quotePrefix="0" xfId="1">
      <alignment vertical="center"/>
    </xf>
    <xf numFmtId="164" fontId="10" fillId="0" borderId="21" applyAlignment="1" pivotButton="0" quotePrefix="0" xfId="1">
      <alignment vertical="center"/>
    </xf>
    <xf numFmtId="164" fontId="10" fillId="0" borderId="22" applyAlignment="1" pivotButton="0" quotePrefix="0" xfId="1">
      <alignment vertical="center"/>
    </xf>
    <xf numFmtId="164" fontId="10" fillId="3" borderId="19" applyAlignment="1" pivotButton="0" quotePrefix="0" xfId="1">
      <alignment vertical="center"/>
    </xf>
    <xf numFmtId="164" fontId="13" fillId="4" borderId="8" applyAlignment="1" pivotButton="0" quotePrefix="0" xfId="1">
      <alignment vertical="center"/>
    </xf>
    <xf numFmtId="164" fontId="13" fillId="4" borderId="5" applyAlignment="1" pivotButton="0" quotePrefix="0" xfId="1">
      <alignment vertical="center"/>
    </xf>
    <xf numFmtId="164" fontId="13" fillId="5" borderId="8" applyAlignment="1" pivotButton="0" quotePrefix="0" xfId="1">
      <alignment vertical="center"/>
    </xf>
    <xf numFmtId="164" fontId="13" fillId="5" borderId="5" applyAlignment="1" pivotButton="0" quotePrefix="0" xfId="1">
      <alignment vertical="center"/>
    </xf>
    <xf numFmtId="164" fontId="13" fillId="5" borderId="12" applyAlignment="1" pivotButton="0" quotePrefix="0" xfId="1">
      <alignment vertical="center"/>
    </xf>
    <xf numFmtId="164" fontId="13" fillId="4" borderId="3" applyAlignment="1" pivotButton="0" quotePrefix="0" xfId="1">
      <alignment vertical="center"/>
    </xf>
    <xf numFmtId="164" fontId="13" fillId="4" borderId="7" applyAlignment="1" pivotButton="0" quotePrefix="0" xfId="0">
      <alignment vertical="center"/>
    </xf>
    <xf numFmtId="164" fontId="13" fillId="4" borderId="4" applyAlignment="1" pivotButton="0" quotePrefix="0" xfId="0">
      <alignment vertical="center"/>
    </xf>
    <xf numFmtId="164" fontId="13" fillId="5" borderId="7" applyAlignment="1" pivotButton="0" quotePrefix="0" xfId="0">
      <alignment vertical="center"/>
    </xf>
    <xf numFmtId="164" fontId="13" fillId="5" borderId="4" applyAlignment="1" pivotButton="0" quotePrefix="0" xfId="0">
      <alignment vertical="center"/>
    </xf>
    <xf numFmtId="164" fontId="13" fillId="5" borderId="13" applyAlignment="1" pivotButton="0" quotePrefix="0" xfId="0">
      <alignment vertical="center"/>
    </xf>
    <xf numFmtId="164" fontId="13" fillId="4" borderId="1" applyAlignment="1" pivotButton="0" quotePrefix="0" xfId="0">
      <alignment vertical="center"/>
    </xf>
    <xf numFmtId="164" fontId="14" fillId="0" borderId="0" applyAlignment="1" pivotButton="0" quotePrefix="0" xfId="0">
      <alignment vertical="center"/>
    </xf>
    <xf numFmtId="164" fontId="10" fillId="0" borderId="0" applyAlignment="1" pivotButton="0" quotePrefix="0" xfId="0">
      <alignment vertical="center"/>
    </xf>
    <xf numFmtId="164" fontId="13" fillId="2" borderId="15" applyAlignment="1" pivotButton="0" quotePrefix="0" xfId="0">
      <alignment vertical="center"/>
    </xf>
    <xf numFmtId="164" fontId="13" fillId="2" borderId="4" applyAlignment="1" pivotButton="0" quotePrefix="0" xfId="0">
      <alignment vertical="center"/>
    </xf>
    <xf numFmtId="164" fontId="10" fillId="0" borderId="13" applyAlignment="1" pivotButton="0" quotePrefix="0" xfId="1">
      <alignment vertical="center"/>
    </xf>
    <xf numFmtId="164" fontId="13" fillId="4" borderId="8" applyAlignment="1" pivotButton="0" quotePrefix="0" xfId="0">
      <alignment vertical="center"/>
    </xf>
    <xf numFmtId="164" fontId="13" fillId="4" borderId="5" applyAlignment="1" pivotButton="0" quotePrefix="0" xfId="0">
      <alignment vertical="center"/>
    </xf>
    <xf numFmtId="164" fontId="13" fillId="5" borderId="8" applyAlignment="1" pivotButton="0" quotePrefix="0" xfId="0">
      <alignment vertical="center"/>
    </xf>
    <xf numFmtId="164" fontId="13" fillId="5" borderId="5" applyAlignment="1" pivotButton="0" quotePrefix="0" xfId="0">
      <alignment vertical="center"/>
    </xf>
    <xf numFmtId="164" fontId="13" fillId="5" borderId="12" applyAlignment="1" pivotButton="0" quotePrefix="0" xfId="0">
      <alignment vertical="center"/>
    </xf>
    <xf numFmtId="164" fontId="13" fillId="4" borderId="3" applyAlignment="1" pivotButton="0" quotePrefix="0" xfId="0">
      <alignment vertical="center"/>
    </xf>
    <xf numFmtId="164" fontId="9" fillId="4" borderId="7" applyAlignment="1" pivotButton="0" quotePrefix="0" xfId="1">
      <alignment vertical="center"/>
    </xf>
    <xf numFmtId="164" fontId="9" fillId="4" borderId="4" applyAlignment="1" pivotButton="0" quotePrefix="0" xfId="1">
      <alignment vertical="center"/>
    </xf>
    <xf numFmtId="164" fontId="9" fillId="5" borderId="7" applyAlignment="1" pivotButton="0" quotePrefix="0" xfId="1">
      <alignment vertical="center"/>
    </xf>
    <xf numFmtId="164" fontId="9" fillId="5" borderId="4" applyAlignment="1" pivotButton="0" quotePrefix="0" xfId="1">
      <alignment vertical="center"/>
    </xf>
    <xf numFmtId="164" fontId="9" fillId="5" borderId="13" applyAlignment="1" pivotButton="0" quotePrefix="0" xfId="1">
      <alignment vertical="center"/>
    </xf>
    <xf numFmtId="164" fontId="9" fillId="4" borderId="1" applyAlignment="1" pivotButton="0" quotePrefix="0" xfId="1">
      <alignment vertical="center"/>
    </xf>
    <xf numFmtId="0" fontId="15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9" fillId="4" borderId="2" applyAlignment="1" pivotButton="0" quotePrefix="0" xfId="0">
      <alignment horizontal="left" vertical="center" indent="1"/>
    </xf>
    <xf numFmtId="0" fontId="13" fillId="2" borderId="17" applyAlignment="1" pivotButton="0" quotePrefix="0" xfId="0">
      <alignment horizontal="left" vertical="center" indent="1"/>
    </xf>
    <xf numFmtId="0" fontId="10" fillId="0" borderId="3" applyAlignment="1" pivotButton="0" quotePrefix="0" xfId="0">
      <alignment horizontal="left" vertical="center" indent="2"/>
    </xf>
    <xf numFmtId="0" fontId="10" fillId="0" borderId="1" applyAlignment="1" pivotButton="0" quotePrefix="0" xfId="0">
      <alignment horizontal="left" vertical="center" indent="2"/>
    </xf>
    <xf numFmtId="0" fontId="14" fillId="0" borderId="1" applyAlignment="1" applyProtection="1" pivotButton="0" quotePrefix="0" xfId="0">
      <alignment horizontal="left" vertical="center" indent="2"/>
      <protection locked="0" hidden="0"/>
    </xf>
    <xf numFmtId="0" fontId="14" fillId="0" borderId="1" applyAlignment="1" pivotButton="0" quotePrefix="0" xfId="0">
      <alignment horizontal="left" vertical="center" indent="2"/>
    </xf>
    <xf numFmtId="0" fontId="14" fillId="0" borderId="19" applyAlignment="1" pivotButton="0" quotePrefix="0" xfId="0">
      <alignment horizontal="left" vertical="center" indent="2"/>
    </xf>
    <xf numFmtId="0" fontId="13" fillId="4" borderId="3" applyAlignment="1" pivotButton="0" quotePrefix="0" xfId="0">
      <alignment horizontal="right" vertical="center" indent="1"/>
    </xf>
    <xf numFmtId="0" fontId="13" fillId="4" borderId="1" applyAlignment="1" pivotButton="0" quotePrefix="0" xfId="0">
      <alignment horizontal="right" vertical="center" indent="1"/>
    </xf>
    <xf numFmtId="0" fontId="14" fillId="0" borderId="0" applyAlignment="1" pivotButton="0" quotePrefix="0" xfId="0">
      <alignment vertical="center"/>
    </xf>
    <xf numFmtId="0" fontId="13" fillId="2" borderId="14" applyAlignment="1" pivotButton="0" quotePrefix="0" xfId="0">
      <alignment horizontal="left" vertical="center" indent="1"/>
    </xf>
    <xf numFmtId="0" fontId="14" fillId="0" borderId="3" applyAlignment="1" applyProtection="1" pivotButton="0" quotePrefix="0" xfId="0">
      <alignment horizontal="left" vertical="center" indent="2"/>
      <protection locked="0" hidden="0"/>
    </xf>
    <xf numFmtId="0" fontId="9" fillId="4" borderId="1" applyAlignment="1" pivotButton="0" quotePrefix="0" xfId="0">
      <alignment horizontal="right" vertical="center" indent="1"/>
    </xf>
    <xf numFmtId="0" fontId="17" fillId="0" borderId="0" applyAlignment="1" pivotButton="0" quotePrefix="0" xfId="0">
      <alignment vertical="center"/>
    </xf>
    <xf numFmtId="0" fontId="1" fillId="0" borderId="0" pivotButton="0" quotePrefix="0" xfId="7"/>
    <xf numFmtId="0" fontId="5" fillId="0" borderId="23" applyAlignment="1" pivotButton="0" quotePrefix="0" xfId="7">
      <alignment horizontal="left" vertical="center" wrapText="1" indent="2"/>
    </xf>
    <xf numFmtId="0" fontId="9" fillId="2" borderId="4" applyAlignment="1" pivotButton="0" quotePrefix="0" xfId="0">
      <alignment horizontal="center" vertical="center"/>
    </xf>
    <xf numFmtId="0" fontId="9" fillId="2" borderId="1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3" borderId="10" applyAlignment="1" pivotButton="0" quotePrefix="0" xfId="0">
      <alignment horizontal="center" vertical="center"/>
    </xf>
    <xf numFmtId="0" fontId="19" fillId="6" borderId="0" applyAlignment="1" pivotButton="0" quotePrefix="0" xfId="6">
      <alignment horizontal="center" vertical="center"/>
    </xf>
    <xf numFmtId="0" fontId="0" fillId="0" borderId="4" pivotButton="0" quotePrefix="0" xfId="0"/>
    <xf numFmtId="164" fontId="10" fillId="4" borderId="9" applyAlignment="1" pivotButton="0" quotePrefix="0" xfId="0">
      <alignment horizontal="center" vertical="center"/>
    </xf>
    <xf numFmtId="164" fontId="10" fillId="4" borderId="6" applyAlignment="1" pivotButton="0" quotePrefix="0" xfId="0">
      <alignment horizontal="center" vertical="center"/>
    </xf>
    <xf numFmtId="164" fontId="10" fillId="5" borderId="9" applyAlignment="1" pivotButton="0" quotePrefix="0" xfId="0">
      <alignment horizontal="center" vertical="center"/>
    </xf>
    <xf numFmtId="164" fontId="10" fillId="5" borderId="6" applyAlignment="1" pivotButton="0" quotePrefix="0" xfId="0">
      <alignment horizontal="center" vertical="center"/>
    </xf>
    <xf numFmtId="164" fontId="10" fillId="5" borderId="16" applyAlignment="1" pivotButton="0" quotePrefix="0" xfId="0">
      <alignment horizontal="center" vertical="center"/>
    </xf>
    <xf numFmtId="164" fontId="9" fillId="4" borderId="6" applyAlignment="1" pivotButton="0" quotePrefix="0" xfId="0">
      <alignment horizontal="center" vertical="center"/>
    </xf>
    <xf numFmtId="164" fontId="9" fillId="4" borderId="2" applyAlignment="1" pivotButton="0" quotePrefix="0" xfId="0">
      <alignment horizontal="center" vertical="center"/>
    </xf>
    <xf numFmtId="164" fontId="10" fillId="3" borderId="8" applyAlignment="1" pivotButton="0" quotePrefix="0" xfId="1">
      <alignment vertical="center"/>
    </xf>
    <xf numFmtId="164" fontId="10" fillId="3" borderId="5" applyAlignment="1" pivotButton="0" quotePrefix="0" xfId="1">
      <alignment vertical="center"/>
    </xf>
    <xf numFmtId="164" fontId="10" fillId="0" borderId="8" applyAlignment="1" pivotButton="0" quotePrefix="0" xfId="1">
      <alignment vertical="center"/>
    </xf>
    <xf numFmtId="164" fontId="10" fillId="0" borderId="5" applyAlignment="1" pivotButton="0" quotePrefix="0" xfId="1">
      <alignment vertical="center"/>
    </xf>
    <xf numFmtId="164" fontId="10" fillId="0" borderId="12" applyAlignment="1" pivotButton="0" quotePrefix="0" xfId="1">
      <alignment vertical="center"/>
    </xf>
    <xf numFmtId="164" fontId="10" fillId="3" borderId="3" applyAlignment="1" pivotButton="0" quotePrefix="0" xfId="1">
      <alignment vertical="center"/>
    </xf>
    <xf numFmtId="164" fontId="10" fillId="3" borderId="4" applyAlignment="1" pivotButton="0" quotePrefix="0" xfId="1">
      <alignment vertical="center"/>
    </xf>
    <xf numFmtId="164" fontId="10" fillId="3" borderId="1" applyAlignment="1" pivotButton="0" quotePrefix="0" xfId="1">
      <alignment vertical="center"/>
    </xf>
    <xf numFmtId="164" fontId="10" fillId="3" borderId="20" applyAlignment="1" pivotButton="0" quotePrefix="0" xfId="1">
      <alignment vertical="center"/>
    </xf>
    <xf numFmtId="164" fontId="10" fillId="3" borderId="21" applyAlignment="1" pivotButton="0" quotePrefix="0" xfId="1">
      <alignment vertical="center"/>
    </xf>
    <xf numFmtId="164" fontId="10" fillId="0" borderId="20" applyAlignment="1" pivotButton="0" quotePrefix="0" xfId="1">
      <alignment vertical="center"/>
    </xf>
    <xf numFmtId="164" fontId="10" fillId="0" borderId="21" applyAlignment="1" pivotButton="0" quotePrefix="0" xfId="1">
      <alignment vertical="center"/>
    </xf>
    <xf numFmtId="164" fontId="10" fillId="0" borderId="22" applyAlignment="1" pivotButton="0" quotePrefix="0" xfId="1">
      <alignment vertical="center"/>
    </xf>
    <xf numFmtId="164" fontId="10" fillId="3" borderId="19" applyAlignment="1" pivotButton="0" quotePrefix="0" xfId="1">
      <alignment vertical="center"/>
    </xf>
    <xf numFmtId="164" fontId="13" fillId="4" borderId="8" applyAlignment="1" pivotButton="0" quotePrefix="0" xfId="1">
      <alignment vertical="center"/>
    </xf>
    <xf numFmtId="164" fontId="13" fillId="4" borderId="5" applyAlignment="1" pivotButton="0" quotePrefix="0" xfId="1">
      <alignment vertical="center"/>
    </xf>
    <xf numFmtId="164" fontId="13" fillId="5" borderId="8" applyAlignment="1" pivotButton="0" quotePrefix="0" xfId="1">
      <alignment vertical="center"/>
    </xf>
    <xf numFmtId="164" fontId="13" fillId="5" borderId="5" applyAlignment="1" pivotButton="0" quotePrefix="0" xfId="1">
      <alignment vertical="center"/>
    </xf>
    <xf numFmtId="164" fontId="13" fillId="5" borderId="12" applyAlignment="1" pivotButton="0" quotePrefix="0" xfId="1">
      <alignment vertical="center"/>
    </xf>
    <xf numFmtId="164" fontId="13" fillId="4" borderId="3" applyAlignment="1" pivotButton="0" quotePrefix="0" xfId="1">
      <alignment vertical="center"/>
    </xf>
    <xf numFmtId="164" fontId="13" fillId="4" borderId="7" applyAlignment="1" pivotButton="0" quotePrefix="0" xfId="0">
      <alignment vertical="center"/>
    </xf>
    <xf numFmtId="164" fontId="13" fillId="4" borderId="4" applyAlignment="1" pivotButton="0" quotePrefix="0" xfId="0">
      <alignment vertical="center"/>
    </xf>
    <xf numFmtId="164" fontId="13" fillId="5" borderId="7" applyAlignment="1" pivotButton="0" quotePrefix="0" xfId="0">
      <alignment vertical="center"/>
    </xf>
    <xf numFmtId="164" fontId="13" fillId="5" borderId="4" applyAlignment="1" pivotButton="0" quotePrefix="0" xfId="0">
      <alignment vertical="center"/>
    </xf>
    <xf numFmtId="164" fontId="13" fillId="5" borderId="13" applyAlignment="1" pivotButton="0" quotePrefix="0" xfId="0">
      <alignment vertical="center"/>
    </xf>
    <xf numFmtId="164" fontId="13" fillId="4" borderId="1" applyAlignment="1" pivotButton="0" quotePrefix="0" xfId="0">
      <alignment vertical="center"/>
    </xf>
    <xf numFmtId="164" fontId="14" fillId="0" borderId="0" applyAlignment="1" pivotButton="0" quotePrefix="0" xfId="0">
      <alignment vertical="center"/>
    </xf>
    <xf numFmtId="164" fontId="10" fillId="0" borderId="0" applyAlignment="1" pivotButton="0" quotePrefix="0" xfId="0">
      <alignment vertical="center"/>
    </xf>
    <xf numFmtId="164" fontId="13" fillId="2" borderId="15" applyAlignment="1" pivotButton="0" quotePrefix="0" xfId="0">
      <alignment vertical="center"/>
    </xf>
    <xf numFmtId="164" fontId="13" fillId="2" borderId="4" applyAlignment="1" pivotButton="0" quotePrefix="0" xfId="0">
      <alignment vertical="center"/>
    </xf>
    <xf numFmtId="164" fontId="10" fillId="0" borderId="13" applyAlignment="1" pivotButton="0" quotePrefix="0" xfId="1">
      <alignment vertical="center"/>
    </xf>
    <xf numFmtId="164" fontId="13" fillId="4" borderId="8" applyAlignment="1" pivotButton="0" quotePrefix="0" xfId="0">
      <alignment vertical="center"/>
    </xf>
    <xf numFmtId="164" fontId="13" fillId="4" borderId="5" applyAlignment="1" pivotButton="0" quotePrefix="0" xfId="0">
      <alignment vertical="center"/>
    </xf>
    <xf numFmtId="164" fontId="13" fillId="5" borderId="8" applyAlignment="1" pivotButton="0" quotePrefix="0" xfId="0">
      <alignment vertical="center"/>
    </xf>
    <xf numFmtId="164" fontId="13" fillId="5" borderId="5" applyAlignment="1" pivotButton="0" quotePrefix="0" xfId="0">
      <alignment vertical="center"/>
    </xf>
    <xf numFmtId="164" fontId="13" fillId="5" borderId="12" applyAlignment="1" pivotButton="0" quotePrefix="0" xfId="0">
      <alignment vertical="center"/>
    </xf>
    <xf numFmtId="164" fontId="13" fillId="4" borderId="3" applyAlignment="1" pivotButton="0" quotePrefix="0" xfId="0">
      <alignment vertical="center"/>
    </xf>
    <xf numFmtId="164" fontId="9" fillId="4" borderId="7" applyAlignment="1" pivotButton="0" quotePrefix="0" xfId="1">
      <alignment vertical="center"/>
    </xf>
    <xf numFmtId="164" fontId="9" fillId="4" borderId="4" applyAlignment="1" pivotButton="0" quotePrefix="0" xfId="1">
      <alignment vertical="center"/>
    </xf>
    <xf numFmtId="164" fontId="9" fillId="5" borderId="7" applyAlignment="1" pivotButton="0" quotePrefix="0" xfId="1">
      <alignment vertical="center"/>
    </xf>
    <xf numFmtId="164" fontId="9" fillId="5" borderId="4" applyAlignment="1" pivotButton="0" quotePrefix="0" xfId="1">
      <alignment vertical="center"/>
    </xf>
    <xf numFmtId="164" fontId="9" fillId="5" borderId="13" applyAlignment="1" pivotButton="0" quotePrefix="0" xfId="1">
      <alignment vertical="center"/>
    </xf>
    <xf numFmtId="164" fontId="9" fillId="4" borderId="1" applyAlignment="1" pivotButton="0" quotePrefix="0" xfId="1">
      <alignment vertical="center"/>
    </xf>
    <xf numFmtId="0" fontId="21" fillId="7" borderId="0" applyAlignment="1" pivotButton="0" quotePrefix="0" xfId="5">
      <alignment horizontal="center" vertical="center"/>
    </xf>
  </cellXfs>
  <cellStyles count="6">
    <cellStyle name="Обычный" xfId="0" builtinId="0"/>
    <cellStyle name="Финансовый" xfId="1" builtinId="3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5&amp;utm_language=JA&amp;utm_source=integrated+content&amp;utm_campaign=/free-startup-templates&amp;utm_medium=ic+12+month+cash+flow+forecast+77225+jp&amp;lpa=ic+12+month+cash+flow+forecast+7722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9"/>
    <outlinePr summaryBelow="1" summaryRight="1"/>
    <pageSetUpPr fitToPage="1"/>
  </sheetPr>
  <dimension ref="A1:AD106"/>
  <sheetViews>
    <sheetView showGridLines="0" tabSelected="1" zoomScale="90" zoomScaleNormal="90" zoomScalePageLayoutView="90" workbookViewId="0">
      <pane ySplit="4" topLeftCell="A5" activePane="bottomLeft" state="frozen"/>
      <selection pane="bottomLeft" activeCell="AL74" sqref="AL74"/>
    </sheetView>
  </sheetViews>
  <sheetFormatPr baseColWidth="8" defaultColWidth="8.81640625" defaultRowHeight="14.5"/>
  <cols>
    <col width="3.36328125" customWidth="1" style="5" min="1" max="1"/>
    <col width="38.1796875" customWidth="1" style="5" min="2" max="2"/>
    <col width="9.81640625" customWidth="1" style="5" min="3" max="28"/>
    <col width="3.36328125" customWidth="1" style="5" min="29" max="29"/>
  </cols>
  <sheetData>
    <row r="1" ht="50" customHeight="1" s="5"/>
    <row r="2" ht="50" customFormat="1" customHeight="1" s="6">
      <c r="B2" s="87" t="inlineStr">
        <is>
          <t>12 か月のキャッシュ フロー予測テンプレート</t>
        </is>
      </c>
      <c r="C2" s="8" t="n"/>
      <c r="D2" s="8" t="n"/>
      <c r="E2" s="9" t="n"/>
      <c r="F2" s="9" t="n"/>
      <c r="G2" s="9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  <c r="AA2" s="10" t="n"/>
      <c r="AB2" s="10" t="n"/>
    </row>
    <row r="3" ht="18" customHeight="1" s="5">
      <c r="B3" s="72" t="inlineStr">
        <is>
          <t>会社名</t>
        </is>
      </c>
      <c r="C3" s="91" t="inlineStr">
        <is>
          <t>1 月</t>
        </is>
      </c>
      <c r="D3" s="95" t="n"/>
      <c r="E3" s="92" t="inlineStr">
        <is>
          <t>2 月</t>
        </is>
      </c>
      <c r="F3" s="95" t="n"/>
      <c r="G3" s="91" t="inlineStr">
        <is>
          <t>3 月</t>
        </is>
      </c>
      <c r="H3" s="95" t="n"/>
      <c r="I3" s="92" t="inlineStr">
        <is>
          <t>4 月</t>
        </is>
      </c>
      <c r="J3" s="95" t="n"/>
      <c r="K3" s="91" t="inlineStr">
        <is>
          <t>5 月</t>
        </is>
      </c>
      <c r="L3" s="95" t="n"/>
      <c r="M3" s="92" t="inlineStr">
        <is>
          <t>6 月</t>
        </is>
      </c>
      <c r="N3" s="95" t="n"/>
      <c r="O3" s="91" t="inlineStr">
        <is>
          <t>7 月</t>
        </is>
      </c>
      <c r="P3" s="95" t="n"/>
      <c r="Q3" s="92" t="inlineStr">
        <is>
          <t>8 月</t>
        </is>
      </c>
      <c r="R3" s="95" t="n"/>
      <c r="S3" s="91" t="inlineStr">
        <is>
          <t>9 月</t>
        </is>
      </c>
      <c r="T3" s="95" t="n"/>
      <c r="U3" s="92" t="inlineStr">
        <is>
          <t>10 月</t>
        </is>
      </c>
      <c r="V3" s="95" t="n"/>
      <c r="W3" s="91" t="inlineStr">
        <is>
          <t>11 月</t>
        </is>
      </c>
      <c r="X3" s="95" t="n"/>
      <c r="Y3" s="92" t="inlineStr">
        <is>
          <t>12 月</t>
        </is>
      </c>
      <c r="Z3" s="95" t="n"/>
      <c r="AA3" s="90" t="inlineStr">
        <is>
          <t>年間合計</t>
        </is>
      </c>
      <c r="AB3" s="95" t="n"/>
    </row>
    <row r="4" ht="18" customFormat="1" customHeight="1" s="4">
      <c r="A4" s="4" t="n"/>
      <c r="B4" s="73" t="inlineStr">
        <is>
          <t>会計年度の日付</t>
        </is>
      </c>
      <c r="C4" s="11" t="inlineStr">
        <is>
          <t>期待</t>
        </is>
      </c>
      <c r="D4" s="12" t="inlineStr">
        <is>
          <t>実際の</t>
        </is>
      </c>
      <c r="E4" s="13" t="inlineStr">
        <is>
          <t>期待</t>
        </is>
      </c>
      <c r="F4" s="14" t="inlineStr">
        <is>
          <t>実際の</t>
        </is>
      </c>
      <c r="G4" s="11" t="inlineStr">
        <is>
          <t>期待</t>
        </is>
      </c>
      <c r="H4" s="12" t="inlineStr">
        <is>
          <t>実際の</t>
        </is>
      </c>
      <c r="I4" s="13" t="inlineStr">
        <is>
          <t>期待</t>
        </is>
      </c>
      <c r="J4" s="14" t="inlineStr">
        <is>
          <t>実際の</t>
        </is>
      </c>
      <c r="K4" s="11" t="inlineStr">
        <is>
          <t>期待</t>
        </is>
      </c>
      <c r="L4" s="12" t="inlineStr">
        <is>
          <t>実際の</t>
        </is>
      </c>
      <c r="M4" s="13" t="inlineStr">
        <is>
          <t>期待</t>
        </is>
      </c>
      <c r="N4" s="14" t="inlineStr">
        <is>
          <t>実際の</t>
        </is>
      </c>
      <c r="O4" s="11" t="inlineStr">
        <is>
          <t>期待</t>
        </is>
      </c>
      <c r="P4" s="12" t="inlineStr">
        <is>
          <t>実際の</t>
        </is>
      </c>
      <c r="Q4" s="13" t="inlineStr">
        <is>
          <t>期待</t>
        </is>
      </c>
      <c r="R4" s="14" t="inlineStr">
        <is>
          <t>実際の</t>
        </is>
      </c>
      <c r="S4" s="11" t="inlineStr">
        <is>
          <t>期待</t>
        </is>
      </c>
      <c r="T4" s="12" t="inlineStr">
        <is>
          <t>実際の</t>
        </is>
      </c>
      <c r="U4" s="13" t="inlineStr">
        <is>
          <t>期待</t>
        </is>
      </c>
      <c r="V4" s="14" t="inlineStr">
        <is>
          <t>実際の</t>
        </is>
      </c>
      <c r="W4" s="11" t="inlineStr">
        <is>
          <t>期待</t>
        </is>
      </c>
      <c r="X4" s="12" t="inlineStr">
        <is>
          <t>実際の</t>
        </is>
      </c>
      <c r="Y4" s="13" t="inlineStr">
        <is>
          <t>期待</t>
        </is>
      </c>
      <c r="Z4" s="15" t="inlineStr">
        <is>
          <t>実際の</t>
        </is>
      </c>
      <c r="AA4" s="12" t="inlineStr">
        <is>
          <t>期待</t>
        </is>
      </c>
      <c r="AB4" s="92" t="inlineStr">
        <is>
          <t>実際の</t>
        </is>
      </c>
      <c r="AC4" s="4" t="n"/>
    </row>
    <row r="5" ht="18" customFormat="1" customHeight="1" s="4">
      <c r="A5" s="4" t="n"/>
      <c r="B5" s="74" t="inlineStr">
        <is>
          <t>現金手持ち(月初)</t>
        </is>
      </c>
      <c r="C5" s="96" t="n">
        <v>0</v>
      </c>
      <c r="D5" s="97" t="n">
        <v>0</v>
      </c>
      <c r="E5" s="98">
        <f>C37</f>
        <v/>
      </c>
      <c r="F5" s="99">
        <f>D37</f>
        <v/>
      </c>
      <c r="G5" s="96">
        <f>E37</f>
        <v/>
      </c>
      <c r="H5" s="97">
        <f>F37</f>
        <v/>
      </c>
      <c r="I5" s="98" t="n">
        <v>0</v>
      </c>
      <c r="J5" s="99">
        <f>H37</f>
        <v/>
      </c>
      <c r="K5" s="96">
        <f>I37</f>
        <v/>
      </c>
      <c r="L5" s="97">
        <f>J37</f>
        <v/>
      </c>
      <c r="M5" s="98">
        <f>K37</f>
        <v/>
      </c>
      <c r="N5" s="99">
        <f>L37</f>
        <v/>
      </c>
      <c r="O5" s="96">
        <f>M37</f>
        <v/>
      </c>
      <c r="P5" s="97">
        <f>N37</f>
        <v/>
      </c>
      <c r="Q5" s="98">
        <f>O37</f>
        <v/>
      </c>
      <c r="R5" s="99">
        <f>P37</f>
        <v/>
      </c>
      <c r="S5" s="96">
        <f>Q37</f>
        <v/>
      </c>
      <c r="T5" s="97">
        <f>R37</f>
        <v/>
      </c>
      <c r="U5" s="98">
        <f>S37</f>
        <v/>
      </c>
      <c r="V5" s="99">
        <f>T37</f>
        <v/>
      </c>
      <c r="W5" s="96">
        <f>U37</f>
        <v/>
      </c>
      <c r="X5" s="97">
        <f>V37</f>
        <v/>
      </c>
      <c r="Y5" s="98">
        <f>W37</f>
        <v/>
      </c>
      <c r="Z5" s="100">
        <f>X37</f>
        <v/>
      </c>
      <c r="AA5" s="101">
        <f>Y5+W5+U5+S5+Q5+O5+M5+K5+I5+G5+E5+C5</f>
        <v/>
      </c>
      <c r="AB5" s="102">
        <f>Z5+X5+V5+T5+R5+P5+N5+L5+J5+H5+F5+D5</f>
        <v/>
      </c>
      <c r="AC5" s="4" t="n"/>
    </row>
    <row r="6" ht="9" customFormat="1" customHeight="1" s="4">
      <c r="B6" s="24" t="n"/>
      <c r="C6" s="24" t="n"/>
      <c r="D6" s="24" t="n"/>
      <c r="E6" s="24" t="n"/>
      <c r="F6" s="24" t="n"/>
      <c r="G6" s="24" t="n"/>
      <c r="H6" s="24" t="n"/>
      <c r="I6" s="24" t="n"/>
      <c r="J6" s="24" t="n"/>
      <c r="K6" s="24" t="n"/>
      <c r="L6" s="24" t="n"/>
      <c r="M6" s="24" t="n"/>
      <c r="N6" s="24" t="n"/>
      <c r="O6" s="24" t="n"/>
      <c r="P6" s="24" t="n"/>
      <c r="Q6" s="24" t="n"/>
      <c r="R6" s="24" t="n"/>
      <c r="S6" s="24" t="n"/>
      <c r="T6" s="24" t="n"/>
      <c r="U6" s="24" t="n"/>
      <c r="V6" s="24" t="n"/>
      <c r="W6" s="24" t="n"/>
      <c r="X6" s="24" t="n"/>
      <c r="Y6" s="24" t="n"/>
      <c r="Z6" s="24" t="n"/>
      <c r="AA6" s="25" t="n"/>
      <c r="AB6" s="25" t="n"/>
    </row>
    <row r="7" ht="18" customHeight="1" s="5">
      <c r="B7" s="75" t="inlineStr">
        <is>
          <t>現金領収書</t>
        </is>
      </c>
      <c r="C7" s="26" t="n"/>
      <c r="D7" s="26" t="n"/>
      <c r="E7" s="26" t="n"/>
      <c r="F7" s="26" t="n"/>
      <c r="G7" s="26" t="n"/>
      <c r="H7" s="26" t="n"/>
      <c r="I7" s="26" t="n"/>
      <c r="J7" s="26" t="n"/>
      <c r="K7" s="26" t="n"/>
      <c r="L7" s="26" t="n"/>
      <c r="M7" s="26" t="n"/>
      <c r="N7" s="26" t="n"/>
      <c r="O7" s="26" t="n"/>
      <c r="P7" s="26" t="n"/>
      <c r="Q7" s="26" t="n"/>
      <c r="R7" s="26" t="n"/>
      <c r="S7" s="26" t="n"/>
      <c r="T7" s="26" t="n"/>
      <c r="U7" s="26" t="n"/>
      <c r="V7" s="26" t="n"/>
      <c r="W7" s="26" t="n"/>
      <c r="X7" s="26" t="n"/>
      <c r="Y7" s="26" t="n"/>
      <c r="Z7" s="26" t="n"/>
      <c r="AA7" s="27" t="n"/>
      <c r="AB7" s="28" t="n"/>
    </row>
    <row r="8" ht="18" customHeight="1" s="5">
      <c r="B8" s="76" t="inlineStr">
        <is>
          <t>顧客</t>
        </is>
      </c>
      <c r="C8" s="103" t="n">
        <v>0</v>
      </c>
      <c r="D8" s="104" t="n">
        <v>0</v>
      </c>
      <c r="E8" s="105" t="n">
        <v>0</v>
      </c>
      <c r="F8" s="106" t="n">
        <v>0</v>
      </c>
      <c r="G8" s="103" t="n">
        <v>0</v>
      </c>
      <c r="H8" s="104" t="n">
        <v>0</v>
      </c>
      <c r="I8" s="105" t="n">
        <v>0</v>
      </c>
      <c r="J8" s="106" t="n">
        <v>0</v>
      </c>
      <c r="K8" s="103" t="n">
        <v>0</v>
      </c>
      <c r="L8" s="104" t="n">
        <v>0</v>
      </c>
      <c r="M8" s="105" t="n">
        <v>0</v>
      </c>
      <c r="N8" s="106" t="n">
        <v>0</v>
      </c>
      <c r="O8" s="103" t="n">
        <v>0</v>
      </c>
      <c r="P8" s="104" t="n">
        <v>0</v>
      </c>
      <c r="Q8" s="105" t="n">
        <v>0</v>
      </c>
      <c r="R8" s="106" t="n">
        <v>0</v>
      </c>
      <c r="S8" s="103" t="n">
        <v>0</v>
      </c>
      <c r="T8" s="104" t="n">
        <v>0</v>
      </c>
      <c r="U8" s="105" t="n">
        <v>0</v>
      </c>
      <c r="V8" s="106" t="n">
        <v>0</v>
      </c>
      <c r="W8" s="103" t="n">
        <v>0</v>
      </c>
      <c r="X8" s="104" t="n">
        <v>0</v>
      </c>
      <c r="Y8" s="105" t="n">
        <v>0</v>
      </c>
      <c r="Z8" s="107" t="n">
        <v>0</v>
      </c>
      <c r="AA8" s="104">
        <f>Y8+W8+U8+S8+Q8+O8+M8+K8+I8+G8+E8+C8</f>
        <v/>
      </c>
      <c r="AB8" s="108">
        <f>Z8+X8+V8+T8+R8+P8+N8+L8+J8+H8+F8+D8</f>
        <v/>
      </c>
    </row>
    <row r="9" ht="18" customHeight="1" s="5">
      <c r="B9" s="77" t="inlineStr">
        <is>
          <t>その他の操作</t>
        </is>
      </c>
      <c r="C9" s="103" t="n">
        <v>0</v>
      </c>
      <c r="D9" s="104" t="n">
        <v>0</v>
      </c>
      <c r="E9" s="105" t="n">
        <v>0</v>
      </c>
      <c r="F9" s="106" t="n">
        <v>0</v>
      </c>
      <c r="G9" s="103" t="n">
        <v>0</v>
      </c>
      <c r="H9" s="104" t="n">
        <v>0</v>
      </c>
      <c r="I9" s="105" t="n">
        <v>0</v>
      </c>
      <c r="J9" s="106" t="n">
        <v>0</v>
      </c>
      <c r="K9" s="103" t="n">
        <v>0</v>
      </c>
      <c r="L9" s="104" t="n">
        <v>0</v>
      </c>
      <c r="M9" s="105" t="n">
        <v>0</v>
      </c>
      <c r="N9" s="106" t="n">
        <v>0</v>
      </c>
      <c r="O9" s="103" t="n">
        <v>0</v>
      </c>
      <c r="P9" s="104" t="n">
        <v>0</v>
      </c>
      <c r="Q9" s="105" t="n">
        <v>0</v>
      </c>
      <c r="R9" s="106" t="n">
        <v>0</v>
      </c>
      <c r="S9" s="103" t="n">
        <v>0</v>
      </c>
      <c r="T9" s="104" t="n">
        <v>0</v>
      </c>
      <c r="U9" s="105" t="n">
        <v>0</v>
      </c>
      <c r="V9" s="106" t="n">
        <v>0</v>
      </c>
      <c r="W9" s="103" t="n">
        <v>0</v>
      </c>
      <c r="X9" s="104" t="n">
        <v>0</v>
      </c>
      <c r="Y9" s="105" t="n">
        <v>0</v>
      </c>
      <c r="Z9" s="107" t="n">
        <v>0</v>
      </c>
      <c r="AA9" s="109">
        <f>Y9+W9+U9+S9+Q9+O9+M9+K9+I9+G9+E9+C9</f>
        <v/>
      </c>
      <c r="AB9" s="110">
        <f>Z9+X9+V9+T9+R9+P9+N9+L9+J9+H9+F9+D9</f>
        <v/>
      </c>
    </row>
    <row r="10" ht="18" customHeight="1" s="5">
      <c r="B10" s="78" t="inlineStr">
        <is>
          <t>不動産・設備の売却</t>
        </is>
      </c>
      <c r="C10" s="103" t="n">
        <v>0</v>
      </c>
      <c r="D10" s="104" t="n">
        <v>0</v>
      </c>
      <c r="E10" s="105" t="n">
        <v>0</v>
      </c>
      <c r="F10" s="106" t="n">
        <v>0</v>
      </c>
      <c r="G10" s="103" t="n">
        <v>0</v>
      </c>
      <c r="H10" s="104" t="n">
        <v>0</v>
      </c>
      <c r="I10" s="105" t="n">
        <v>0</v>
      </c>
      <c r="J10" s="106" t="n">
        <v>0</v>
      </c>
      <c r="K10" s="103" t="n">
        <v>0</v>
      </c>
      <c r="L10" s="104" t="n">
        <v>0</v>
      </c>
      <c r="M10" s="105" t="n">
        <v>0</v>
      </c>
      <c r="N10" s="106" t="n">
        <v>0</v>
      </c>
      <c r="O10" s="103" t="n">
        <v>0</v>
      </c>
      <c r="P10" s="104" t="n">
        <v>0</v>
      </c>
      <c r="Q10" s="105" t="n">
        <v>0</v>
      </c>
      <c r="R10" s="106" t="n">
        <v>0</v>
      </c>
      <c r="S10" s="103" t="n">
        <v>0</v>
      </c>
      <c r="T10" s="104" t="n">
        <v>0</v>
      </c>
      <c r="U10" s="105" t="n">
        <v>0</v>
      </c>
      <c r="V10" s="106" t="n">
        <v>0</v>
      </c>
      <c r="W10" s="103" t="n">
        <v>0</v>
      </c>
      <c r="X10" s="104" t="n">
        <v>0</v>
      </c>
      <c r="Y10" s="105" t="n">
        <v>0</v>
      </c>
      <c r="Z10" s="107" t="n">
        <v>0</v>
      </c>
      <c r="AA10" s="109">
        <f>Y10+W10+U10+S10+Q10+O10+M10+K10+I10+G10+E10+C10</f>
        <v/>
      </c>
      <c r="AB10" s="110">
        <f>Z10+X10+V10+T10+R10+P10+N10+L10+J10+H10+F10+D10</f>
        <v/>
      </c>
    </row>
    <row r="11" ht="18" customHeight="1" s="5">
      <c r="B11" s="78" t="inlineStr">
        <is>
          <t>貸付金に関する元本の回収</t>
        </is>
      </c>
      <c r="C11" s="103" t="n">
        <v>0</v>
      </c>
      <c r="D11" s="104" t="n">
        <v>0</v>
      </c>
      <c r="E11" s="105" t="n">
        <v>0</v>
      </c>
      <c r="F11" s="106" t="n">
        <v>0</v>
      </c>
      <c r="G11" s="103" t="n">
        <v>0</v>
      </c>
      <c r="H11" s="104" t="n">
        <v>0</v>
      </c>
      <c r="I11" s="105" t="n">
        <v>0</v>
      </c>
      <c r="J11" s="106" t="n">
        <v>0</v>
      </c>
      <c r="K11" s="103" t="n">
        <v>0</v>
      </c>
      <c r="L11" s="104" t="n">
        <v>0</v>
      </c>
      <c r="M11" s="105" t="n">
        <v>0</v>
      </c>
      <c r="N11" s="106" t="n">
        <v>0</v>
      </c>
      <c r="O11" s="103" t="n">
        <v>0</v>
      </c>
      <c r="P11" s="104" t="n">
        <v>0</v>
      </c>
      <c r="Q11" s="105" t="n">
        <v>0</v>
      </c>
      <c r="R11" s="106" t="n">
        <v>0</v>
      </c>
      <c r="S11" s="103" t="n">
        <v>0</v>
      </c>
      <c r="T11" s="104" t="n">
        <v>0</v>
      </c>
      <c r="U11" s="105" t="n">
        <v>0</v>
      </c>
      <c r="V11" s="106" t="n">
        <v>0</v>
      </c>
      <c r="W11" s="103" t="n">
        <v>0</v>
      </c>
      <c r="X11" s="104" t="n">
        <v>0</v>
      </c>
      <c r="Y11" s="105" t="n">
        <v>0</v>
      </c>
      <c r="Z11" s="107" t="n">
        <v>0</v>
      </c>
      <c r="AA11" s="109">
        <f>Y11+W11+U11+S11+Q11+O11+M11+K11+I11+G11+E11+C11</f>
        <v/>
      </c>
      <c r="AB11" s="110">
        <f>Z11+X11+V11+T11+R11+P11+N11+L11+J11+H11+F11+D11</f>
        <v/>
      </c>
    </row>
    <row r="12" ht="18" customHeight="1" s="5">
      <c r="B12" s="78" t="inlineStr">
        <is>
          <t>投資有価証券の売却</t>
        </is>
      </c>
      <c r="C12" s="103" t="n">
        <v>0</v>
      </c>
      <c r="D12" s="104" t="n">
        <v>0</v>
      </c>
      <c r="E12" s="105" t="n">
        <v>0</v>
      </c>
      <c r="F12" s="106" t="n">
        <v>0</v>
      </c>
      <c r="G12" s="103" t="n">
        <v>0</v>
      </c>
      <c r="H12" s="104" t="n">
        <v>0</v>
      </c>
      <c r="I12" s="105" t="n">
        <v>0</v>
      </c>
      <c r="J12" s="106" t="n">
        <v>0</v>
      </c>
      <c r="K12" s="103" t="n">
        <v>0</v>
      </c>
      <c r="L12" s="104" t="n">
        <v>0</v>
      </c>
      <c r="M12" s="105" t="n">
        <v>0</v>
      </c>
      <c r="N12" s="106" t="n">
        <v>0</v>
      </c>
      <c r="O12" s="103" t="n">
        <v>0</v>
      </c>
      <c r="P12" s="104" t="n">
        <v>0</v>
      </c>
      <c r="Q12" s="105" t="n">
        <v>0</v>
      </c>
      <c r="R12" s="106" t="n">
        <v>0</v>
      </c>
      <c r="S12" s="103" t="n">
        <v>0</v>
      </c>
      <c r="T12" s="104" t="n">
        <v>0</v>
      </c>
      <c r="U12" s="105" t="n">
        <v>0</v>
      </c>
      <c r="V12" s="106" t="n">
        <v>0</v>
      </c>
      <c r="W12" s="103" t="n">
        <v>0</v>
      </c>
      <c r="X12" s="104" t="n">
        <v>0</v>
      </c>
      <c r="Y12" s="105" t="n">
        <v>0</v>
      </c>
      <c r="Z12" s="107" t="n">
        <v>0</v>
      </c>
      <c r="AA12" s="109">
        <f>Y12+W12+U12+S12+Q12+O12+M12+K12+I12+G12+E12+C12</f>
        <v/>
      </c>
      <c r="AB12" s="110">
        <f>Z12+X12+V12+T12+R12+P12+N12+L12+J12+H12+F12+D12</f>
        <v/>
      </c>
    </row>
    <row r="13" ht="18" customHeight="1" s="5">
      <c r="B13" s="79" t="inlineStr">
        <is>
          <t>株式の発行</t>
        </is>
      </c>
      <c r="C13" s="103" t="n">
        <v>0</v>
      </c>
      <c r="D13" s="104" t="n">
        <v>0</v>
      </c>
      <c r="E13" s="105" t="n">
        <v>0</v>
      </c>
      <c r="F13" s="106" t="n">
        <v>0</v>
      </c>
      <c r="G13" s="103" t="n">
        <v>0</v>
      </c>
      <c r="H13" s="104" t="n">
        <v>0</v>
      </c>
      <c r="I13" s="105" t="n">
        <v>0</v>
      </c>
      <c r="J13" s="106" t="n">
        <v>0</v>
      </c>
      <c r="K13" s="103" t="n">
        <v>0</v>
      </c>
      <c r="L13" s="104" t="n">
        <v>0</v>
      </c>
      <c r="M13" s="105" t="n">
        <v>0</v>
      </c>
      <c r="N13" s="106" t="n">
        <v>0</v>
      </c>
      <c r="O13" s="103" t="n">
        <v>0</v>
      </c>
      <c r="P13" s="104" t="n">
        <v>0</v>
      </c>
      <c r="Q13" s="105" t="n">
        <v>0</v>
      </c>
      <c r="R13" s="106" t="n">
        <v>0</v>
      </c>
      <c r="S13" s="103" t="n">
        <v>0</v>
      </c>
      <c r="T13" s="104" t="n">
        <v>0</v>
      </c>
      <c r="U13" s="105" t="n">
        <v>0</v>
      </c>
      <c r="V13" s="106" t="n">
        <v>0</v>
      </c>
      <c r="W13" s="103" t="n">
        <v>0</v>
      </c>
      <c r="X13" s="104" t="n">
        <v>0</v>
      </c>
      <c r="Y13" s="105" t="n">
        <v>0</v>
      </c>
      <c r="Z13" s="107" t="n">
        <v>0</v>
      </c>
      <c r="AA13" s="109">
        <f>Y13+W13+U13+S13+Q13+O13+M13+K13+I13+G13+E13+C13</f>
        <v/>
      </c>
      <c r="AB13" s="110">
        <f>Z13+X13+V13+T13+R13+P13+N13+L13+J13+H13+F13+D13</f>
        <v/>
      </c>
    </row>
    <row r="14" ht="18" customHeight="1" s="5">
      <c r="B14" s="79" t="inlineStr">
        <is>
          <t>借り</t>
        </is>
      </c>
      <c r="C14" s="103" t="n">
        <v>0</v>
      </c>
      <c r="D14" s="104" t="n">
        <v>0</v>
      </c>
      <c r="E14" s="105" t="n">
        <v>0</v>
      </c>
      <c r="F14" s="106" t="n">
        <v>0</v>
      </c>
      <c r="G14" s="103" t="n">
        <v>0</v>
      </c>
      <c r="H14" s="104" t="n">
        <v>0</v>
      </c>
      <c r="I14" s="105" t="n">
        <v>0</v>
      </c>
      <c r="J14" s="106" t="n">
        <v>0</v>
      </c>
      <c r="K14" s="103" t="n">
        <v>0</v>
      </c>
      <c r="L14" s="104" t="n">
        <v>0</v>
      </c>
      <c r="M14" s="105" t="n">
        <v>0</v>
      </c>
      <c r="N14" s="106" t="n">
        <v>0</v>
      </c>
      <c r="O14" s="103" t="n">
        <v>0</v>
      </c>
      <c r="P14" s="104" t="n">
        <v>0</v>
      </c>
      <c r="Q14" s="105" t="n">
        <v>0</v>
      </c>
      <c r="R14" s="106" t="n">
        <v>0</v>
      </c>
      <c r="S14" s="103" t="n">
        <v>0</v>
      </c>
      <c r="T14" s="104" t="n">
        <v>0</v>
      </c>
      <c r="U14" s="105" t="n">
        <v>0</v>
      </c>
      <c r="V14" s="106" t="n">
        <v>0</v>
      </c>
      <c r="W14" s="103" t="n">
        <v>0</v>
      </c>
      <c r="X14" s="104" t="n">
        <v>0</v>
      </c>
      <c r="Y14" s="105" t="n">
        <v>0</v>
      </c>
      <c r="Z14" s="107" t="n">
        <v>0</v>
      </c>
      <c r="AA14" s="109">
        <f>Y14+W14+U14+S14+Q14+O14+M14+K14+I14+G14+E14+C14</f>
        <v/>
      </c>
      <c r="AB14" s="110">
        <f>Z14+X14+V14+T14+R14+P14+N14+L14+J14+H14+F14+D14</f>
        <v/>
      </c>
    </row>
    <row r="15" ht="18" customHeight="1" s="5">
      <c r="B15" s="79" t="inlineStr">
        <is>
          <t>他</t>
        </is>
      </c>
      <c r="C15" s="103" t="n">
        <v>0</v>
      </c>
      <c r="D15" s="104" t="n">
        <v>0</v>
      </c>
      <c r="E15" s="105" t="n">
        <v>0</v>
      </c>
      <c r="F15" s="106" t="n">
        <v>0</v>
      </c>
      <c r="G15" s="103" t="n">
        <v>0</v>
      </c>
      <c r="H15" s="104" t="n">
        <v>0</v>
      </c>
      <c r="I15" s="105" t="n">
        <v>0</v>
      </c>
      <c r="J15" s="106" t="n">
        <v>0</v>
      </c>
      <c r="K15" s="103" t="n">
        <v>0</v>
      </c>
      <c r="L15" s="104" t="n">
        <v>0</v>
      </c>
      <c r="M15" s="105" t="n">
        <v>0</v>
      </c>
      <c r="N15" s="106" t="n">
        <v>0</v>
      </c>
      <c r="O15" s="103" t="n">
        <v>0</v>
      </c>
      <c r="P15" s="104" t="n">
        <v>0</v>
      </c>
      <c r="Q15" s="105" t="n">
        <v>0</v>
      </c>
      <c r="R15" s="106" t="n">
        <v>0</v>
      </c>
      <c r="S15" s="103" t="n">
        <v>0</v>
      </c>
      <c r="T15" s="104" t="n">
        <v>0</v>
      </c>
      <c r="U15" s="105" t="n">
        <v>0</v>
      </c>
      <c r="V15" s="106" t="n">
        <v>0</v>
      </c>
      <c r="W15" s="103" t="n">
        <v>0</v>
      </c>
      <c r="X15" s="104" t="n">
        <v>0</v>
      </c>
      <c r="Y15" s="105" t="n">
        <v>0</v>
      </c>
      <c r="Z15" s="107" t="n">
        <v>0</v>
      </c>
      <c r="AA15" s="109">
        <f>Y15+W15+U15+S15+Q15+O15+M15+K15+I15+G15+E15+C15</f>
        <v/>
      </c>
      <c r="AB15" s="110">
        <f>Z15+X15+V15+T15+R15+P15+N15+L15+J15+H15+F15+D15</f>
        <v/>
      </c>
    </row>
    <row r="16" ht="18" customHeight="1" s="5" thickBot="1">
      <c r="B16" s="80" t="inlineStr">
        <is>
          <t>他</t>
        </is>
      </c>
      <c r="C16" s="111" t="n">
        <v>0</v>
      </c>
      <c r="D16" s="112" t="n">
        <v>0</v>
      </c>
      <c r="E16" s="113" t="n">
        <v>0</v>
      </c>
      <c r="F16" s="114" t="n">
        <v>0</v>
      </c>
      <c r="G16" s="111" t="n">
        <v>0</v>
      </c>
      <c r="H16" s="112" t="n">
        <v>0</v>
      </c>
      <c r="I16" s="113" t="n">
        <v>0</v>
      </c>
      <c r="J16" s="114" t="n">
        <v>0</v>
      </c>
      <c r="K16" s="111" t="n">
        <v>0</v>
      </c>
      <c r="L16" s="112" t="n">
        <v>0</v>
      </c>
      <c r="M16" s="113" t="n">
        <v>0</v>
      </c>
      <c r="N16" s="114" t="n">
        <v>0</v>
      </c>
      <c r="O16" s="111" t="n">
        <v>0</v>
      </c>
      <c r="P16" s="112" t="n">
        <v>0</v>
      </c>
      <c r="Q16" s="113" t="n">
        <v>0</v>
      </c>
      <c r="R16" s="114" t="n">
        <v>0</v>
      </c>
      <c r="S16" s="111" t="n">
        <v>0</v>
      </c>
      <c r="T16" s="112" t="n">
        <v>0</v>
      </c>
      <c r="U16" s="113" t="n">
        <v>0</v>
      </c>
      <c r="V16" s="114" t="n">
        <v>0</v>
      </c>
      <c r="W16" s="111" t="n">
        <v>0</v>
      </c>
      <c r="X16" s="112" t="n">
        <v>0</v>
      </c>
      <c r="Y16" s="113" t="n">
        <v>0</v>
      </c>
      <c r="Z16" s="115" t="n">
        <v>0</v>
      </c>
      <c r="AA16" s="112">
        <f>Y16+W16+U16+S16+Q16+O16+M16+K16+I16+G16+E16+C16</f>
        <v/>
      </c>
      <c r="AB16" s="116">
        <f>Z16+X16+V16+T16+R16+P16+N16+L16+J16+H16+F16+D16</f>
        <v/>
      </c>
    </row>
    <row r="17" ht="18" customHeight="1" s="5">
      <c r="B17" s="81" t="inlineStr">
        <is>
          <t>現金受領合計</t>
        </is>
      </c>
      <c r="C17" s="117">
        <f>SUM(C8:C16)</f>
        <v/>
      </c>
      <c r="D17" s="118">
        <f>SUM(D8:D16)</f>
        <v/>
      </c>
      <c r="E17" s="119">
        <f>SUM(E8:E16)</f>
        <v/>
      </c>
      <c r="F17" s="120">
        <f>SUM(F8:F16)</f>
        <v/>
      </c>
      <c r="G17" s="117">
        <f>SUM(G8:G16)</f>
        <v/>
      </c>
      <c r="H17" s="118">
        <f>SUM(H8:H16)</f>
        <v/>
      </c>
      <c r="I17" s="119">
        <f>SUM(I8:I16)</f>
        <v/>
      </c>
      <c r="J17" s="120">
        <f>SUM(J8:J16)</f>
        <v/>
      </c>
      <c r="K17" s="117">
        <f>SUM(K8:K16)</f>
        <v/>
      </c>
      <c r="L17" s="118">
        <f>SUM(L8:L16)</f>
        <v/>
      </c>
      <c r="M17" s="119">
        <f>SUM(M8:M16)</f>
        <v/>
      </c>
      <c r="N17" s="120">
        <f>SUM(N8:N16)</f>
        <v/>
      </c>
      <c r="O17" s="117">
        <f>SUM(O8:O16)</f>
        <v/>
      </c>
      <c r="P17" s="118">
        <f>SUM(P8:P16)</f>
        <v/>
      </c>
      <c r="Q17" s="119">
        <f>SUM(Q8:Q16)</f>
        <v/>
      </c>
      <c r="R17" s="120">
        <f>SUM(R8:R16)</f>
        <v/>
      </c>
      <c r="S17" s="117">
        <f>SUM(S8:S16)</f>
        <v/>
      </c>
      <c r="T17" s="118">
        <f>SUM(T8:T16)</f>
        <v/>
      </c>
      <c r="U17" s="119">
        <f>SUM(U8:U16)</f>
        <v/>
      </c>
      <c r="V17" s="120">
        <f>SUM(V8:V16)</f>
        <v/>
      </c>
      <c r="W17" s="117">
        <f>SUM(W8:W16)</f>
        <v/>
      </c>
      <c r="X17" s="118">
        <f>SUM(X8:X16)</f>
        <v/>
      </c>
      <c r="Y17" s="119">
        <f>SUM(Y8:Y16)</f>
        <v/>
      </c>
      <c r="Z17" s="121">
        <f>SUM(Z8:Z16)</f>
        <v/>
      </c>
      <c r="AA17" s="118">
        <f>SUM(AA8:AA16)</f>
        <v/>
      </c>
      <c r="AB17" s="122">
        <f>SUM(AB8:AB16)</f>
        <v/>
      </c>
    </row>
    <row r="18" ht="18" customHeight="1" s="5">
      <c r="B18" s="82" t="inlineStr">
        <is>
          <t>利用可能な現金合計 (キャッシュアウト前)</t>
        </is>
      </c>
      <c r="C18" s="123">
        <f>C5+C17</f>
        <v/>
      </c>
      <c r="D18" s="124">
        <f>D5+D17</f>
        <v/>
      </c>
      <c r="E18" s="125">
        <f>E5+E17</f>
        <v/>
      </c>
      <c r="F18" s="126">
        <f>F5+F17</f>
        <v/>
      </c>
      <c r="G18" s="123">
        <f>G5+G17</f>
        <v/>
      </c>
      <c r="H18" s="124">
        <f>H5+H17</f>
        <v/>
      </c>
      <c r="I18" s="125">
        <f>I5+I17</f>
        <v/>
      </c>
      <c r="J18" s="126">
        <f>J5+J17</f>
        <v/>
      </c>
      <c r="K18" s="123">
        <f>K5+K17</f>
        <v/>
      </c>
      <c r="L18" s="124">
        <f>L5+L17</f>
        <v/>
      </c>
      <c r="M18" s="125">
        <f>M5+M17</f>
        <v/>
      </c>
      <c r="N18" s="126">
        <f>N5+N17</f>
        <v/>
      </c>
      <c r="O18" s="123">
        <f>O5+O17</f>
        <v/>
      </c>
      <c r="P18" s="124">
        <f>P5+P17</f>
        <v/>
      </c>
      <c r="Q18" s="125">
        <f>Q5+Q17</f>
        <v/>
      </c>
      <c r="R18" s="126">
        <f>R5+R17</f>
        <v/>
      </c>
      <c r="S18" s="123">
        <f>S5+S17</f>
        <v/>
      </c>
      <c r="T18" s="124">
        <f>T5+T17</f>
        <v/>
      </c>
      <c r="U18" s="125">
        <f>U5+U17</f>
        <v/>
      </c>
      <c r="V18" s="126">
        <f>V5+V17</f>
        <v/>
      </c>
      <c r="W18" s="123">
        <f>W5+W17</f>
        <v/>
      </c>
      <c r="X18" s="124">
        <f>X5+X17</f>
        <v/>
      </c>
      <c r="Y18" s="125">
        <f>Y5+Y17</f>
        <v/>
      </c>
      <c r="Z18" s="127">
        <f>Z5+Z17</f>
        <v/>
      </c>
      <c r="AA18" s="124">
        <f>AA5+AA17</f>
        <v/>
      </c>
      <c r="AB18" s="128">
        <f>AB5+AB17</f>
        <v/>
      </c>
    </row>
    <row r="19" ht="9" customHeight="1" s="5">
      <c r="B19" s="83" t="n"/>
      <c r="C19" s="129" t="n"/>
      <c r="D19" s="129" t="n"/>
      <c r="E19" s="129" t="n"/>
      <c r="F19" s="130" t="n"/>
      <c r="G19" s="129" t="n"/>
      <c r="H19" s="129" t="n"/>
      <c r="I19" s="129" t="n"/>
      <c r="J19" s="130" t="n"/>
      <c r="K19" s="129" t="n"/>
      <c r="L19" s="129" t="n"/>
      <c r="M19" s="129" t="n"/>
      <c r="N19" s="130" t="n"/>
      <c r="O19" s="129" t="n"/>
      <c r="P19" s="129" t="n"/>
      <c r="Q19" s="129" t="n"/>
      <c r="R19" s="130" t="n"/>
      <c r="S19" s="129" t="n"/>
      <c r="T19" s="129" t="n"/>
      <c r="U19" s="129" t="n"/>
      <c r="V19" s="130" t="n"/>
      <c r="W19" s="129" t="n"/>
      <c r="X19" s="129" t="n"/>
      <c r="Y19" s="129" t="n"/>
      <c r="Z19" s="130" t="n"/>
      <c r="AA19" s="130" t="n"/>
      <c r="AB19" s="130" t="n"/>
    </row>
    <row r="20" ht="18" customHeight="1" s="5">
      <c r="B20" s="84" t="inlineStr">
        <is>
          <t>支払い済み現金</t>
        </is>
      </c>
      <c r="C20" s="131" t="n"/>
      <c r="D20" s="131" t="n"/>
      <c r="E20" s="131" t="n"/>
      <c r="F20" s="131" t="n"/>
      <c r="G20" s="131" t="n"/>
      <c r="H20" s="131" t="n"/>
      <c r="I20" s="131" t="n"/>
      <c r="J20" s="131" t="n"/>
      <c r="K20" s="131" t="n"/>
      <c r="L20" s="131" t="n"/>
      <c r="M20" s="131" t="n"/>
      <c r="N20" s="131" t="n"/>
      <c r="O20" s="131" t="n"/>
      <c r="P20" s="131" t="n"/>
      <c r="Q20" s="131" t="n"/>
      <c r="R20" s="131" t="n"/>
      <c r="S20" s="131" t="n"/>
      <c r="T20" s="131" t="n"/>
      <c r="U20" s="131" t="n"/>
      <c r="V20" s="131" t="n"/>
      <c r="W20" s="131" t="n"/>
      <c r="X20" s="131" t="n"/>
      <c r="Y20" s="131" t="n"/>
      <c r="Z20" s="131" t="n"/>
      <c r="AA20" s="131" t="n"/>
      <c r="AB20" s="132" t="n"/>
    </row>
    <row r="21" ht="18" customHeight="1" s="5">
      <c r="B21" s="85" t="inlineStr">
        <is>
          <t>不動産・設備の購入</t>
        </is>
      </c>
      <c r="C21" s="103" t="n">
        <v>0</v>
      </c>
      <c r="D21" s="104" t="n">
        <v>0</v>
      </c>
      <c r="E21" s="105" t="n">
        <v>0</v>
      </c>
      <c r="F21" s="106" t="n">
        <v>0</v>
      </c>
      <c r="G21" s="103" t="n">
        <v>0</v>
      </c>
      <c r="H21" s="104" t="n">
        <v>0</v>
      </c>
      <c r="I21" s="105" t="n">
        <v>0</v>
      </c>
      <c r="J21" s="106" t="n">
        <v>0</v>
      </c>
      <c r="K21" s="103" t="n">
        <v>0</v>
      </c>
      <c r="L21" s="104" t="n">
        <v>0</v>
      </c>
      <c r="M21" s="105" t="n">
        <v>0</v>
      </c>
      <c r="N21" s="106" t="n">
        <v>0</v>
      </c>
      <c r="O21" s="103" t="n">
        <v>0</v>
      </c>
      <c r="P21" s="104" t="n">
        <v>0</v>
      </c>
      <c r="Q21" s="105" t="n">
        <v>0</v>
      </c>
      <c r="R21" s="106" t="n">
        <v>0</v>
      </c>
      <c r="S21" s="103" t="n">
        <v>0</v>
      </c>
      <c r="T21" s="104" t="n">
        <v>0</v>
      </c>
      <c r="U21" s="105" t="n">
        <v>0</v>
      </c>
      <c r="V21" s="106" t="n">
        <v>0</v>
      </c>
      <c r="W21" s="103" t="n">
        <v>0</v>
      </c>
      <c r="X21" s="104" t="n">
        <v>0</v>
      </c>
      <c r="Y21" s="105" t="n">
        <v>0</v>
      </c>
      <c r="Z21" s="133" t="n">
        <v>0</v>
      </c>
      <c r="AA21" s="104">
        <f>Y21+W21+U21+S21+Q21+O21+M21+K21+I21+G21+E21+C21</f>
        <v/>
      </c>
      <c r="AB21" s="108">
        <f>Z21+X21+V21+T21+R21+P21+N21+L21+J21+H21+F21+D21</f>
        <v/>
      </c>
    </row>
    <row r="22" ht="18" customHeight="1" s="5">
      <c r="B22" s="78" t="inlineStr">
        <is>
          <t>他の団体への融資</t>
        </is>
      </c>
      <c r="C22" s="103" t="n">
        <v>0</v>
      </c>
      <c r="D22" s="104" t="n">
        <v>0</v>
      </c>
      <c r="E22" s="105" t="n">
        <v>0</v>
      </c>
      <c r="F22" s="106" t="n">
        <v>0</v>
      </c>
      <c r="G22" s="103" t="n">
        <v>0</v>
      </c>
      <c r="H22" s="104" t="n">
        <v>0</v>
      </c>
      <c r="I22" s="105" t="n">
        <v>0</v>
      </c>
      <c r="J22" s="106" t="n">
        <v>0</v>
      </c>
      <c r="K22" s="103" t="n">
        <v>0</v>
      </c>
      <c r="L22" s="104" t="n">
        <v>0</v>
      </c>
      <c r="M22" s="105" t="n">
        <v>0</v>
      </c>
      <c r="N22" s="106" t="n">
        <v>0</v>
      </c>
      <c r="O22" s="103" t="n">
        <v>0</v>
      </c>
      <c r="P22" s="104" t="n">
        <v>0</v>
      </c>
      <c r="Q22" s="105" t="n">
        <v>0</v>
      </c>
      <c r="R22" s="106" t="n">
        <v>0</v>
      </c>
      <c r="S22" s="103" t="n">
        <v>0</v>
      </c>
      <c r="T22" s="104" t="n">
        <v>0</v>
      </c>
      <c r="U22" s="105" t="n">
        <v>0</v>
      </c>
      <c r="V22" s="106" t="n">
        <v>0</v>
      </c>
      <c r="W22" s="103" t="n">
        <v>0</v>
      </c>
      <c r="X22" s="104" t="n">
        <v>0</v>
      </c>
      <c r="Y22" s="105" t="n">
        <v>0</v>
      </c>
      <c r="Z22" s="107" t="n">
        <v>0</v>
      </c>
      <c r="AA22" s="109">
        <f>Y22+W22+U22+S22+Q22+O22+M22+K22+I22+G22+E22+C22</f>
        <v/>
      </c>
      <c r="AB22" s="110">
        <f>Z22+X22+V22+T22+R22+P22+N22+L22+J22+H22+F22+D22</f>
        <v/>
      </c>
    </row>
    <row r="23" ht="18" customHeight="1" s="5">
      <c r="B23" s="78" t="inlineStr">
        <is>
          <t>投資有価証券の購入</t>
        </is>
      </c>
      <c r="C23" s="103" t="n">
        <v>0</v>
      </c>
      <c r="D23" s="104" t="n">
        <v>0</v>
      </c>
      <c r="E23" s="105" t="n">
        <v>0</v>
      </c>
      <c r="F23" s="106" t="n">
        <v>0</v>
      </c>
      <c r="G23" s="103" t="n">
        <v>0</v>
      </c>
      <c r="H23" s="104" t="n">
        <v>0</v>
      </c>
      <c r="I23" s="105" t="n">
        <v>0</v>
      </c>
      <c r="J23" s="106" t="n">
        <v>0</v>
      </c>
      <c r="K23" s="103" t="n">
        <v>0</v>
      </c>
      <c r="L23" s="104" t="n">
        <v>0</v>
      </c>
      <c r="M23" s="105" t="n">
        <v>0</v>
      </c>
      <c r="N23" s="106" t="n">
        <v>0</v>
      </c>
      <c r="O23" s="103" t="n">
        <v>0</v>
      </c>
      <c r="P23" s="104" t="n">
        <v>0</v>
      </c>
      <c r="Q23" s="105" t="n">
        <v>0</v>
      </c>
      <c r="R23" s="106" t="n">
        <v>0</v>
      </c>
      <c r="S23" s="103" t="n">
        <v>0</v>
      </c>
      <c r="T23" s="104" t="n">
        <v>0</v>
      </c>
      <c r="U23" s="105" t="n">
        <v>0</v>
      </c>
      <c r="V23" s="106" t="n">
        <v>0</v>
      </c>
      <c r="W23" s="103" t="n">
        <v>0</v>
      </c>
      <c r="X23" s="104" t="n">
        <v>0</v>
      </c>
      <c r="Y23" s="105" t="n">
        <v>0</v>
      </c>
      <c r="Z23" s="107" t="n">
        <v>0</v>
      </c>
      <c r="AA23" s="109">
        <f>Y23+W23+U23+S23+Q23+O23+M23+K23+I23+G23+E23+C23</f>
        <v/>
      </c>
      <c r="AB23" s="110">
        <f>Z23+X23+V23+T23+R23+P23+N23+L23+J23+H23+F23+D23</f>
        <v/>
      </c>
    </row>
    <row r="24" ht="18" customHeight="1" s="5">
      <c r="B24" s="79" t="inlineStr">
        <is>
          <t>在庫購入</t>
        </is>
      </c>
      <c r="C24" s="103" t="n">
        <v>0</v>
      </c>
      <c r="D24" s="104" t="n">
        <v>0</v>
      </c>
      <c r="E24" s="105" t="n">
        <v>0</v>
      </c>
      <c r="F24" s="106" t="n">
        <v>0</v>
      </c>
      <c r="G24" s="103" t="n">
        <v>0</v>
      </c>
      <c r="H24" s="104" t="n">
        <v>0</v>
      </c>
      <c r="I24" s="105" t="n">
        <v>0</v>
      </c>
      <c r="J24" s="106" t="n">
        <v>0</v>
      </c>
      <c r="K24" s="103" t="n">
        <v>0</v>
      </c>
      <c r="L24" s="104" t="n">
        <v>0</v>
      </c>
      <c r="M24" s="105" t="n">
        <v>0</v>
      </c>
      <c r="N24" s="106" t="n">
        <v>0</v>
      </c>
      <c r="O24" s="103" t="n">
        <v>0</v>
      </c>
      <c r="P24" s="104" t="n">
        <v>0</v>
      </c>
      <c r="Q24" s="105" t="n">
        <v>0</v>
      </c>
      <c r="R24" s="106" t="n">
        <v>0</v>
      </c>
      <c r="S24" s="103" t="n">
        <v>0</v>
      </c>
      <c r="T24" s="104" t="n">
        <v>0</v>
      </c>
      <c r="U24" s="105" t="n">
        <v>0</v>
      </c>
      <c r="V24" s="106" t="n">
        <v>0</v>
      </c>
      <c r="W24" s="103" t="n">
        <v>0</v>
      </c>
      <c r="X24" s="104" t="n">
        <v>0</v>
      </c>
      <c r="Y24" s="105" t="n">
        <v>0</v>
      </c>
      <c r="Z24" s="107" t="n">
        <v>0</v>
      </c>
      <c r="AA24" s="109">
        <f>Y24+W24+U24+S24+Q24+O24+M24+K24+I24+G24+E24+C24</f>
        <v/>
      </c>
      <c r="AB24" s="110">
        <f>Z24+X24+V24+T24+R24+P24+N24+L24+J24+H24+F24+D24</f>
        <v/>
      </c>
    </row>
    <row r="25" ht="18" customHeight="1" s="5">
      <c r="B25" s="79" t="inlineStr">
        <is>
          <t>一般運営費及び管理費</t>
        </is>
      </c>
      <c r="C25" s="103" t="n">
        <v>0</v>
      </c>
      <c r="D25" s="104" t="n">
        <v>0</v>
      </c>
      <c r="E25" s="105" t="n">
        <v>0</v>
      </c>
      <c r="F25" s="106" t="n">
        <v>0</v>
      </c>
      <c r="G25" s="103" t="n">
        <v>0</v>
      </c>
      <c r="H25" s="104" t="n">
        <v>0</v>
      </c>
      <c r="I25" s="105" t="n">
        <v>0</v>
      </c>
      <c r="J25" s="106" t="n">
        <v>0</v>
      </c>
      <c r="K25" s="103" t="n">
        <v>0</v>
      </c>
      <c r="L25" s="104" t="n">
        <v>0</v>
      </c>
      <c r="M25" s="105" t="n">
        <v>0</v>
      </c>
      <c r="N25" s="106" t="n">
        <v>0</v>
      </c>
      <c r="O25" s="103" t="n">
        <v>0</v>
      </c>
      <c r="P25" s="104" t="n">
        <v>0</v>
      </c>
      <c r="Q25" s="105" t="n">
        <v>0</v>
      </c>
      <c r="R25" s="106" t="n">
        <v>0</v>
      </c>
      <c r="S25" s="103" t="n">
        <v>0</v>
      </c>
      <c r="T25" s="104" t="n">
        <v>0</v>
      </c>
      <c r="U25" s="105" t="n">
        <v>0</v>
      </c>
      <c r="V25" s="106" t="n">
        <v>0</v>
      </c>
      <c r="W25" s="103" t="n">
        <v>0</v>
      </c>
      <c r="X25" s="104" t="n">
        <v>0</v>
      </c>
      <c r="Y25" s="105" t="n">
        <v>0</v>
      </c>
      <c r="Z25" s="107" t="n">
        <v>0</v>
      </c>
      <c r="AA25" s="109">
        <f>Y25+W25+U25+S25+Q25+O25+M25+K25+I25+G25+E25+C25</f>
        <v/>
      </c>
      <c r="AB25" s="110">
        <f>Z25+X25+V25+T25+R25+P25+N25+L25+J25+H25+F25+D25</f>
        <v/>
      </c>
    </row>
    <row r="26" ht="18" customHeight="1" s="5">
      <c r="B26" s="79" t="inlineStr">
        <is>
          <t>賃金費用</t>
        </is>
      </c>
      <c r="C26" s="103" t="n">
        <v>0</v>
      </c>
      <c r="D26" s="104" t="n">
        <v>0</v>
      </c>
      <c r="E26" s="105" t="n">
        <v>0</v>
      </c>
      <c r="F26" s="106" t="n">
        <v>0</v>
      </c>
      <c r="G26" s="103" t="n">
        <v>0</v>
      </c>
      <c r="H26" s="104" t="n">
        <v>0</v>
      </c>
      <c r="I26" s="105" t="n">
        <v>0</v>
      </c>
      <c r="J26" s="106" t="n">
        <v>0</v>
      </c>
      <c r="K26" s="103" t="n">
        <v>0</v>
      </c>
      <c r="L26" s="104" t="n">
        <v>0</v>
      </c>
      <c r="M26" s="105" t="n">
        <v>0</v>
      </c>
      <c r="N26" s="106" t="n">
        <v>0</v>
      </c>
      <c r="O26" s="103" t="n">
        <v>0</v>
      </c>
      <c r="P26" s="104" t="n">
        <v>0</v>
      </c>
      <c r="Q26" s="105" t="n">
        <v>0</v>
      </c>
      <c r="R26" s="106" t="n">
        <v>0</v>
      </c>
      <c r="S26" s="103" t="n">
        <v>0</v>
      </c>
      <c r="T26" s="104" t="n">
        <v>0</v>
      </c>
      <c r="U26" s="105" t="n">
        <v>0</v>
      </c>
      <c r="V26" s="106" t="n">
        <v>0</v>
      </c>
      <c r="W26" s="103" t="n">
        <v>0</v>
      </c>
      <c r="X26" s="104" t="n">
        <v>0</v>
      </c>
      <c r="Y26" s="105" t="n">
        <v>0</v>
      </c>
      <c r="Z26" s="107" t="n">
        <v>0</v>
      </c>
      <c r="AA26" s="109">
        <f>Y26+W26+U26+S26+Q26+O26+M26+K26+I26+G26+E26+C26</f>
        <v/>
      </c>
      <c r="AB26" s="110">
        <f>Z26+X26+V26+T26+R26+P26+N26+L26+J26+H26+F26+D26</f>
        <v/>
      </c>
    </row>
    <row r="27" ht="18" customHeight="1" s="5">
      <c r="B27" s="79" t="inlineStr">
        <is>
          <t>利息</t>
        </is>
      </c>
      <c r="C27" s="103" t="n">
        <v>0</v>
      </c>
      <c r="D27" s="104" t="n">
        <v>0</v>
      </c>
      <c r="E27" s="105" t="n">
        <v>0</v>
      </c>
      <c r="F27" s="106" t="n">
        <v>0</v>
      </c>
      <c r="G27" s="103" t="n">
        <v>0</v>
      </c>
      <c r="H27" s="104" t="n">
        <v>0</v>
      </c>
      <c r="I27" s="105" t="n">
        <v>0</v>
      </c>
      <c r="J27" s="106" t="n">
        <v>0</v>
      </c>
      <c r="K27" s="103" t="n">
        <v>0</v>
      </c>
      <c r="L27" s="104" t="n">
        <v>0</v>
      </c>
      <c r="M27" s="105" t="n">
        <v>0</v>
      </c>
      <c r="N27" s="106" t="n">
        <v>0</v>
      </c>
      <c r="O27" s="103" t="n">
        <v>0</v>
      </c>
      <c r="P27" s="104" t="n">
        <v>0</v>
      </c>
      <c r="Q27" s="105" t="n">
        <v>0</v>
      </c>
      <c r="R27" s="106" t="n">
        <v>0</v>
      </c>
      <c r="S27" s="103" t="n">
        <v>0</v>
      </c>
      <c r="T27" s="104" t="n">
        <v>0</v>
      </c>
      <c r="U27" s="105" t="n">
        <v>0</v>
      </c>
      <c r="V27" s="106" t="n">
        <v>0</v>
      </c>
      <c r="W27" s="103" t="n">
        <v>0</v>
      </c>
      <c r="X27" s="104" t="n">
        <v>0</v>
      </c>
      <c r="Y27" s="105" t="n">
        <v>0</v>
      </c>
      <c r="Z27" s="107" t="n">
        <v>0</v>
      </c>
      <c r="AA27" s="109">
        <f>Y27+W27+U27+S27+Q27+O27+M27+K27+I27+G27+E27+C27</f>
        <v/>
      </c>
      <c r="AB27" s="110">
        <f>Z27+X27+V27+T27+R27+P27+N27+L27+J27+H27+F27+D27</f>
        <v/>
      </c>
    </row>
    <row r="28" ht="18" customHeight="1" s="5">
      <c r="B28" s="79" t="inlineStr">
        <is>
          <t>所得税</t>
        </is>
      </c>
      <c r="C28" s="103" t="n">
        <v>0</v>
      </c>
      <c r="D28" s="104" t="n">
        <v>0</v>
      </c>
      <c r="E28" s="105" t="n">
        <v>0</v>
      </c>
      <c r="F28" s="106" t="n">
        <v>0</v>
      </c>
      <c r="G28" s="103" t="n">
        <v>0</v>
      </c>
      <c r="H28" s="104" t="n">
        <v>0</v>
      </c>
      <c r="I28" s="105" t="n">
        <v>0</v>
      </c>
      <c r="J28" s="106" t="n">
        <v>0</v>
      </c>
      <c r="K28" s="103" t="n">
        <v>0</v>
      </c>
      <c r="L28" s="104" t="n">
        <v>0</v>
      </c>
      <c r="M28" s="105" t="n">
        <v>0</v>
      </c>
      <c r="N28" s="106" t="n">
        <v>0</v>
      </c>
      <c r="O28" s="103" t="n">
        <v>0</v>
      </c>
      <c r="P28" s="104" t="n">
        <v>0</v>
      </c>
      <c r="Q28" s="105" t="n">
        <v>0</v>
      </c>
      <c r="R28" s="106" t="n">
        <v>0</v>
      </c>
      <c r="S28" s="103" t="n">
        <v>0</v>
      </c>
      <c r="T28" s="104" t="n">
        <v>0</v>
      </c>
      <c r="U28" s="105" t="n">
        <v>0</v>
      </c>
      <c r="V28" s="106" t="n">
        <v>0</v>
      </c>
      <c r="W28" s="103" t="n">
        <v>0</v>
      </c>
      <c r="X28" s="104" t="n">
        <v>0</v>
      </c>
      <c r="Y28" s="105" t="n">
        <v>0</v>
      </c>
      <c r="Z28" s="107" t="n">
        <v>0</v>
      </c>
      <c r="AA28" s="109">
        <f>Y28+W28+U28+S28+Q28+O28+M28+K28+I28+G28+E28+C28</f>
        <v/>
      </c>
      <c r="AB28" s="110">
        <f>Z28+X28+V28+T28+R28+P28+N28+L28+J28+H28+F28+D28</f>
        <v/>
      </c>
    </row>
    <row r="29" ht="18" customHeight="1" s="5">
      <c r="B29" s="79" t="inlineStr">
        <is>
          <t>他</t>
        </is>
      </c>
      <c r="C29" s="103" t="n">
        <v>0</v>
      </c>
      <c r="D29" s="104" t="n">
        <v>0</v>
      </c>
      <c r="E29" s="105" t="n">
        <v>0</v>
      </c>
      <c r="F29" s="106" t="n">
        <v>0</v>
      </c>
      <c r="G29" s="103" t="n">
        <v>0</v>
      </c>
      <c r="H29" s="104" t="n">
        <v>0</v>
      </c>
      <c r="I29" s="105" t="n">
        <v>0</v>
      </c>
      <c r="J29" s="106" t="n">
        <v>0</v>
      </c>
      <c r="K29" s="103" t="n">
        <v>0</v>
      </c>
      <c r="L29" s="104" t="n">
        <v>0</v>
      </c>
      <c r="M29" s="105" t="n">
        <v>0</v>
      </c>
      <c r="N29" s="106" t="n">
        <v>0</v>
      </c>
      <c r="O29" s="103" t="n">
        <v>0</v>
      </c>
      <c r="P29" s="104" t="n">
        <v>0</v>
      </c>
      <c r="Q29" s="105" t="n">
        <v>0</v>
      </c>
      <c r="R29" s="106" t="n">
        <v>0</v>
      </c>
      <c r="S29" s="103" t="n">
        <v>0</v>
      </c>
      <c r="T29" s="104" t="n">
        <v>0</v>
      </c>
      <c r="U29" s="105" t="n">
        <v>0</v>
      </c>
      <c r="V29" s="106" t="n">
        <v>0</v>
      </c>
      <c r="W29" s="103" t="n">
        <v>0</v>
      </c>
      <c r="X29" s="104" t="n">
        <v>0</v>
      </c>
      <c r="Y29" s="105" t="n">
        <v>0</v>
      </c>
      <c r="Z29" s="107" t="n">
        <v>0</v>
      </c>
      <c r="AA29" s="109">
        <f>Y29+W29+U29+S29+Q29+O29+M29+K29+I29+G29+E29+C29</f>
        <v/>
      </c>
      <c r="AB29" s="110">
        <f>Z29+X29+V29+T29+R29+P29+N29+L29+J29+H29+F29+D29</f>
        <v/>
      </c>
    </row>
    <row r="30" ht="18" customHeight="1" s="5" thickBot="1">
      <c r="B30" s="80" t="inlineStr">
        <is>
          <t>他</t>
        </is>
      </c>
      <c r="C30" s="111" t="n">
        <v>0</v>
      </c>
      <c r="D30" s="112" t="n">
        <v>0</v>
      </c>
      <c r="E30" s="113" t="n">
        <v>0</v>
      </c>
      <c r="F30" s="114" t="n">
        <v>0</v>
      </c>
      <c r="G30" s="111" t="n">
        <v>0</v>
      </c>
      <c r="H30" s="112" t="n">
        <v>0</v>
      </c>
      <c r="I30" s="113" t="n">
        <v>0</v>
      </c>
      <c r="J30" s="114" t="n">
        <v>0</v>
      </c>
      <c r="K30" s="111" t="n">
        <v>0</v>
      </c>
      <c r="L30" s="112" t="n">
        <v>0</v>
      </c>
      <c r="M30" s="113" t="n">
        <v>0</v>
      </c>
      <c r="N30" s="114" t="n">
        <v>0</v>
      </c>
      <c r="O30" s="111" t="n">
        <v>0</v>
      </c>
      <c r="P30" s="112" t="n">
        <v>0</v>
      </c>
      <c r="Q30" s="113" t="n">
        <v>0</v>
      </c>
      <c r="R30" s="114" t="n">
        <v>0</v>
      </c>
      <c r="S30" s="111" t="n">
        <v>0</v>
      </c>
      <c r="T30" s="112" t="n">
        <v>0</v>
      </c>
      <c r="U30" s="113" t="n">
        <v>0</v>
      </c>
      <c r="V30" s="114" t="n">
        <v>0</v>
      </c>
      <c r="W30" s="111" t="n">
        <v>0</v>
      </c>
      <c r="X30" s="112" t="n">
        <v>0</v>
      </c>
      <c r="Y30" s="113" t="n">
        <v>0</v>
      </c>
      <c r="Z30" s="115" t="n">
        <v>0</v>
      </c>
      <c r="AA30" s="112">
        <f>Y30+W30+U30+S30+Q30+O30+M30+K30+I30+G30+E30+C30</f>
        <v/>
      </c>
      <c r="AB30" s="116">
        <f>Z30+X30+V30+T30+R30+P30+N30+L30+J30+H30+F30+D30</f>
        <v/>
      </c>
    </row>
    <row r="31" ht="18" customHeight="1" s="5">
      <c r="A31" s="7" t="n"/>
      <c r="B31" s="81" t="inlineStr">
        <is>
          <t>小計</t>
        </is>
      </c>
      <c r="C31" s="134">
        <f>SUM(C21:C30)</f>
        <v/>
      </c>
      <c r="D31" s="135">
        <f>SUM(D21:D30)</f>
        <v/>
      </c>
      <c r="E31" s="136">
        <f>SUM(E21:E30)</f>
        <v/>
      </c>
      <c r="F31" s="137">
        <f>SUM(F21:F30)</f>
        <v/>
      </c>
      <c r="G31" s="134">
        <f>SUM(G21:G30)</f>
        <v/>
      </c>
      <c r="H31" s="135">
        <f>SUM(H21:H30)</f>
        <v/>
      </c>
      <c r="I31" s="136">
        <f>SUM(I21:I30)</f>
        <v/>
      </c>
      <c r="J31" s="137">
        <f>SUM(J21:J30)</f>
        <v/>
      </c>
      <c r="K31" s="134">
        <f>SUM(K21:K30)</f>
        <v/>
      </c>
      <c r="L31" s="135">
        <f>SUM(L21:L30)</f>
        <v/>
      </c>
      <c r="M31" s="136">
        <f>SUM(M21:M30)</f>
        <v/>
      </c>
      <c r="N31" s="137">
        <f>SUM(N21:N30)</f>
        <v/>
      </c>
      <c r="O31" s="134">
        <f>SUM(O21:O30)</f>
        <v/>
      </c>
      <c r="P31" s="135">
        <f>SUM(P21:P30)</f>
        <v/>
      </c>
      <c r="Q31" s="136">
        <f>SUM(Q21:Q30)</f>
        <v/>
      </c>
      <c r="R31" s="137">
        <f>SUM(R21:R30)</f>
        <v/>
      </c>
      <c r="S31" s="134">
        <f>SUM(S21:S30)</f>
        <v/>
      </c>
      <c r="T31" s="135">
        <f>SUM(T21:T30)</f>
        <v/>
      </c>
      <c r="U31" s="136">
        <f>SUM(U21:U30)</f>
        <v/>
      </c>
      <c r="V31" s="137">
        <f>SUM(V21:V30)</f>
        <v/>
      </c>
      <c r="W31" s="134">
        <f>SUM(W21:W30)</f>
        <v/>
      </c>
      <c r="X31" s="135">
        <f>SUM(X21:X30)</f>
        <v/>
      </c>
      <c r="Y31" s="136">
        <f>SUM(Y21:Y30)</f>
        <v/>
      </c>
      <c r="Z31" s="138">
        <f>SUM(Z21:Z30)</f>
        <v/>
      </c>
      <c r="AA31" s="135">
        <f>SUM(AA21:AA30)</f>
        <v/>
      </c>
      <c r="AB31" s="139">
        <f>SUM(AB21:AB30)</f>
        <v/>
      </c>
      <c r="AC31" s="7" t="n"/>
    </row>
    <row r="32" ht="18" customHeight="1" s="5">
      <c r="B32" s="79" t="inlineStr">
        <is>
          <t>自己株式の取得</t>
        </is>
      </c>
      <c r="C32" s="103" t="n">
        <v>0</v>
      </c>
      <c r="D32" s="104" t="n">
        <v>0</v>
      </c>
      <c r="E32" s="105" t="n">
        <v>0</v>
      </c>
      <c r="F32" s="106" t="n">
        <v>0</v>
      </c>
      <c r="G32" s="103" t="n">
        <v>0</v>
      </c>
      <c r="H32" s="104" t="n">
        <v>0</v>
      </c>
      <c r="I32" s="105" t="n">
        <v>0</v>
      </c>
      <c r="J32" s="106" t="n">
        <v>0</v>
      </c>
      <c r="K32" s="103" t="n">
        <v>0</v>
      </c>
      <c r="L32" s="104" t="n">
        <v>0</v>
      </c>
      <c r="M32" s="105" t="n">
        <v>0</v>
      </c>
      <c r="N32" s="106" t="n">
        <v>0</v>
      </c>
      <c r="O32" s="103" t="n">
        <v>0</v>
      </c>
      <c r="P32" s="104" t="n">
        <v>0</v>
      </c>
      <c r="Q32" s="105" t="n">
        <v>0</v>
      </c>
      <c r="R32" s="106" t="n">
        <v>0</v>
      </c>
      <c r="S32" s="103" t="n">
        <v>0</v>
      </c>
      <c r="T32" s="104" t="n">
        <v>0</v>
      </c>
      <c r="U32" s="105" t="n">
        <v>0</v>
      </c>
      <c r="V32" s="106" t="n">
        <v>0</v>
      </c>
      <c r="W32" s="103" t="n">
        <v>0</v>
      </c>
      <c r="X32" s="104" t="n">
        <v>0</v>
      </c>
      <c r="Y32" s="105" t="n">
        <v>0</v>
      </c>
      <c r="Z32" s="107" t="n">
        <v>0</v>
      </c>
      <c r="AA32" s="109">
        <f>Y32+W32+U32+S32+Q32+O32+M32+K32+I32+G32+E32+C32</f>
        <v/>
      </c>
      <c r="AB32" s="110">
        <f>Z32+X32+V32+T32+R32+P32+N32+L32+J32+H32+F32+D32</f>
        <v/>
      </c>
    </row>
    <row r="33" ht="18" customHeight="1" s="5">
      <c r="B33" s="79" t="inlineStr">
        <is>
          <t>貸付金の返済</t>
        </is>
      </c>
      <c r="C33" s="103" t="n">
        <v>0</v>
      </c>
      <c r="D33" s="104" t="n">
        <v>0</v>
      </c>
      <c r="E33" s="105" t="n">
        <v>0</v>
      </c>
      <c r="F33" s="106" t="n">
        <v>0</v>
      </c>
      <c r="G33" s="103" t="n">
        <v>0</v>
      </c>
      <c r="H33" s="104" t="n">
        <v>0</v>
      </c>
      <c r="I33" s="105" t="n">
        <v>0</v>
      </c>
      <c r="J33" s="106" t="n">
        <v>0</v>
      </c>
      <c r="K33" s="103" t="n">
        <v>0</v>
      </c>
      <c r="L33" s="104" t="n">
        <v>0</v>
      </c>
      <c r="M33" s="105" t="n">
        <v>0</v>
      </c>
      <c r="N33" s="106" t="n">
        <v>0</v>
      </c>
      <c r="O33" s="103" t="n">
        <v>0</v>
      </c>
      <c r="P33" s="104" t="n">
        <v>0</v>
      </c>
      <c r="Q33" s="105" t="n">
        <v>0</v>
      </c>
      <c r="R33" s="106" t="n">
        <v>0</v>
      </c>
      <c r="S33" s="103" t="n">
        <v>0</v>
      </c>
      <c r="T33" s="104" t="n">
        <v>0</v>
      </c>
      <c r="U33" s="105" t="n">
        <v>0</v>
      </c>
      <c r="V33" s="106" t="n">
        <v>0</v>
      </c>
      <c r="W33" s="103" t="n">
        <v>0</v>
      </c>
      <c r="X33" s="104" t="n">
        <v>0</v>
      </c>
      <c r="Y33" s="105" t="n">
        <v>0</v>
      </c>
      <c r="Z33" s="107" t="n">
        <v>0</v>
      </c>
      <c r="AA33" s="109">
        <f>Y33+W33+U33+S33+Q33+O33+M33+K33+I33+G33+E33+C33</f>
        <v/>
      </c>
      <c r="AB33" s="110">
        <f>Z33+X33+V33+T33+R33+P33+N33+L33+J33+H33+F33+D33</f>
        <v/>
      </c>
    </row>
    <row r="34" ht="18" customHeight="1" s="5">
      <c r="B34" s="79" t="inlineStr">
        <is>
          <t>配当</t>
        </is>
      </c>
      <c r="C34" s="103" t="n">
        <v>0</v>
      </c>
      <c r="D34" s="104" t="n">
        <v>0</v>
      </c>
      <c r="E34" s="105" t="n">
        <v>0</v>
      </c>
      <c r="F34" s="106" t="n">
        <v>0</v>
      </c>
      <c r="G34" s="103" t="n">
        <v>0</v>
      </c>
      <c r="H34" s="104" t="n">
        <v>0</v>
      </c>
      <c r="I34" s="105" t="n">
        <v>0</v>
      </c>
      <c r="J34" s="106" t="n">
        <v>0</v>
      </c>
      <c r="K34" s="103" t="n">
        <v>0</v>
      </c>
      <c r="L34" s="104" t="n">
        <v>0</v>
      </c>
      <c r="M34" s="105" t="n">
        <v>0</v>
      </c>
      <c r="N34" s="106" t="n">
        <v>0</v>
      </c>
      <c r="O34" s="103" t="n">
        <v>0</v>
      </c>
      <c r="P34" s="104" t="n">
        <v>0</v>
      </c>
      <c r="Q34" s="105" t="n">
        <v>0</v>
      </c>
      <c r="R34" s="106" t="n">
        <v>0</v>
      </c>
      <c r="S34" s="103" t="n">
        <v>0</v>
      </c>
      <c r="T34" s="104" t="n">
        <v>0</v>
      </c>
      <c r="U34" s="105" t="n">
        <v>0</v>
      </c>
      <c r="V34" s="106" t="n">
        <v>0</v>
      </c>
      <c r="W34" s="103" t="n">
        <v>0</v>
      </c>
      <c r="X34" s="104" t="n">
        <v>0</v>
      </c>
      <c r="Y34" s="105" t="n">
        <v>0</v>
      </c>
      <c r="Z34" s="107" t="n">
        <v>0</v>
      </c>
      <c r="AA34" s="109">
        <f>Y34+W34+U34+S34+Q34+O34+M34+K34+I34+G34+E34+C34</f>
        <v/>
      </c>
      <c r="AB34" s="110">
        <f>Z34+X34+V34+T34+R34+P34+N34+L34+J34+H34+F34+D34</f>
        <v/>
      </c>
    </row>
    <row r="35" ht="18" customHeight="1" s="5" thickBot="1">
      <c r="B35" s="80" t="inlineStr">
        <is>
          <t>他</t>
        </is>
      </c>
      <c r="C35" s="111" t="n">
        <v>0</v>
      </c>
      <c r="D35" s="112" t="n">
        <v>0</v>
      </c>
      <c r="E35" s="113" t="n">
        <v>0</v>
      </c>
      <c r="F35" s="114" t="n">
        <v>0</v>
      </c>
      <c r="G35" s="111" t="n">
        <v>0</v>
      </c>
      <c r="H35" s="112" t="n">
        <v>0</v>
      </c>
      <c r="I35" s="113" t="n">
        <v>0</v>
      </c>
      <c r="J35" s="114" t="n">
        <v>0</v>
      </c>
      <c r="K35" s="111" t="n">
        <v>0</v>
      </c>
      <c r="L35" s="112" t="n">
        <v>0</v>
      </c>
      <c r="M35" s="113" t="n">
        <v>0</v>
      </c>
      <c r="N35" s="114" t="n">
        <v>0</v>
      </c>
      <c r="O35" s="111" t="n">
        <v>0</v>
      </c>
      <c r="P35" s="112" t="n">
        <v>0</v>
      </c>
      <c r="Q35" s="113" t="n">
        <v>0</v>
      </c>
      <c r="R35" s="114" t="n">
        <v>0</v>
      </c>
      <c r="S35" s="111" t="n">
        <v>0</v>
      </c>
      <c r="T35" s="112" t="n">
        <v>0</v>
      </c>
      <c r="U35" s="113" t="n">
        <v>0</v>
      </c>
      <c r="V35" s="114" t="n">
        <v>0</v>
      </c>
      <c r="W35" s="111" t="n">
        <v>0</v>
      </c>
      <c r="X35" s="112" t="n">
        <v>0</v>
      </c>
      <c r="Y35" s="113" t="n">
        <v>0</v>
      </c>
      <c r="Z35" s="115" t="n">
        <v>0</v>
      </c>
      <c r="AA35" s="112">
        <f>Y35+W35+U35+S35+Q35+O35+M35+K35+I35+G35+E35+C35</f>
        <v/>
      </c>
      <c r="AB35" s="116">
        <f>Z35+X35+V35+T35+R35+P35+N35+L35+J35+H35+F35+D35</f>
        <v/>
      </c>
    </row>
    <row r="36" ht="18" customHeight="1" s="5">
      <c r="B36" s="81" t="inlineStr">
        <is>
          <t>支払われた現金の合計</t>
        </is>
      </c>
      <c r="C36" s="117">
        <f>SUM(C31:C35)</f>
        <v/>
      </c>
      <c r="D36" s="117">
        <f>SUM(D31:D35)</f>
        <v/>
      </c>
      <c r="E36" s="119">
        <f>SUM(E31:E35)</f>
        <v/>
      </c>
      <c r="F36" s="120">
        <f>SUM(F31:F35)</f>
        <v/>
      </c>
      <c r="G36" s="117">
        <f>SUM(G31:G35)</f>
        <v/>
      </c>
      <c r="H36" s="118">
        <f>SUM(H31:H35)</f>
        <v/>
      </c>
      <c r="I36" s="119">
        <f>SUM(I31:I35)</f>
        <v/>
      </c>
      <c r="J36" s="120">
        <f>SUM(J31:J35)</f>
        <v/>
      </c>
      <c r="K36" s="117">
        <f>SUM(K31:K35)</f>
        <v/>
      </c>
      <c r="L36" s="118">
        <f>SUM(L31:L35)</f>
        <v/>
      </c>
      <c r="M36" s="119">
        <f>SUM(M31:M35)</f>
        <v/>
      </c>
      <c r="N36" s="120">
        <f>SUM(N31:N35)</f>
        <v/>
      </c>
      <c r="O36" s="117">
        <f>SUM(O31:O35)</f>
        <v/>
      </c>
      <c r="P36" s="118">
        <f>SUM(P31:P35)</f>
        <v/>
      </c>
      <c r="Q36" s="119">
        <f>SUM(Q31:Q35)</f>
        <v/>
      </c>
      <c r="R36" s="120">
        <f>SUM(R31:R35)</f>
        <v/>
      </c>
      <c r="S36" s="117">
        <f>SUM(S31:S35)</f>
        <v/>
      </c>
      <c r="T36" s="118">
        <f>SUM(T31:T35)</f>
        <v/>
      </c>
      <c r="U36" s="119">
        <f>SUM(U31:U35)</f>
        <v/>
      </c>
      <c r="V36" s="120">
        <f>SUM(V31:V35)</f>
        <v/>
      </c>
      <c r="W36" s="117">
        <f>SUM(W31:W35)</f>
        <v/>
      </c>
      <c r="X36" s="118">
        <f>SUM(X31:X35)</f>
        <v/>
      </c>
      <c r="Y36" s="119">
        <f>SUM(Y31:Y35)</f>
        <v/>
      </c>
      <c r="Z36" s="121">
        <f>SUM(Z31:Z35)</f>
        <v/>
      </c>
      <c r="AA36" s="118">
        <f>SUM(AA31:AA35)</f>
        <v/>
      </c>
      <c r="AB36" s="122">
        <f>SUM(AB31:AB35)</f>
        <v/>
      </c>
    </row>
    <row r="37" ht="18" customHeight="1" s="5">
      <c r="B37" s="86" t="inlineStr">
        <is>
          <t>現金ポジション(月末)</t>
        </is>
      </c>
      <c r="C37" s="140">
        <f>C17-C36</f>
        <v/>
      </c>
      <c r="D37" s="141">
        <f>D17-D36</f>
        <v/>
      </c>
      <c r="E37" s="142">
        <f>E17-E36</f>
        <v/>
      </c>
      <c r="F37" s="143">
        <f>F17-F36</f>
        <v/>
      </c>
      <c r="G37" s="140">
        <f>G17-G36</f>
        <v/>
      </c>
      <c r="H37" s="141">
        <f>H17-H36</f>
        <v/>
      </c>
      <c r="I37" s="142">
        <f>I17-I36</f>
        <v/>
      </c>
      <c r="J37" s="143">
        <f>J17-J36</f>
        <v/>
      </c>
      <c r="K37" s="140">
        <f>K17-K36</f>
        <v/>
      </c>
      <c r="L37" s="141">
        <f>L17-L36</f>
        <v/>
      </c>
      <c r="M37" s="142">
        <f>M17-M36</f>
        <v/>
      </c>
      <c r="N37" s="143">
        <f>N17-N36</f>
        <v/>
      </c>
      <c r="O37" s="140">
        <f>O17-O36</f>
        <v/>
      </c>
      <c r="P37" s="141">
        <f>P17-P36</f>
        <v/>
      </c>
      <c r="Q37" s="142">
        <f>Q17-Q36</f>
        <v/>
      </c>
      <c r="R37" s="143">
        <f>R17-R36</f>
        <v/>
      </c>
      <c r="S37" s="140">
        <f>S17-S36</f>
        <v/>
      </c>
      <c r="T37" s="141">
        <f>T17-T36</f>
        <v/>
      </c>
      <c r="U37" s="142">
        <f>U17-U36</f>
        <v/>
      </c>
      <c r="V37" s="143">
        <f>V17-V36</f>
        <v/>
      </c>
      <c r="W37" s="140">
        <f>W17-W36</f>
        <v/>
      </c>
      <c r="X37" s="141">
        <f>X17-X36</f>
        <v/>
      </c>
      <c r="Y37" s="142">
        <f>Y17-Y36</f>
        <v/>
      </c>
      <c r="Z37" s="144">
        <f>Z17-Z36</f>
        <v/>
      </c>
      <c r="AA37" s="141">
        <f>AA17+AA31+AA36</f>
        <v/>
      </c>
      <c r="AB37" s="145">
        <f>AB17+AB31+AB36</f>
        <v/>
      </c>
    </row>
    <row r="38" s="5"/>
    <row r="39" ht="50" customHeight="1" s="5">
      <c r="B39" s="146" t="inlineStr">
        <is>
          <t>SMARTSHEETで作成するには、ここをクリックしてください</t>
        </is>
      </c>
    </row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</sheetData>
  <mergeCells count="14">
    <mergeCell ref="B39:AB39"/>
    <mergeCell ref="AA3:AB3"/>
    <mergeCell ref="U3:V3"/>
    <mergeCell ref="W3:X3"/>
    <mergeCell ref="Y3:Z3"/>
    <mergeCell ref="O3:P3"/>
    <mergeCell ref="Q3:R3"/>
    <mergeCell ref="S3:T3"/>
    <mergeCell ref="C3:D3"/>
    <mergeCell ref="E3:F3"/>
    <mergeCell ref="I3:J3"/>
    <mergeCell ref="K3:L3"/>
    <mergeCell ref="M3:N3"/>
    <mergeCell ref="G3:H3"/>
  </mergeCells>
  <hyperlinks>
    <hyperlink xmlns:r="http://schemas.openxmlformats.org/officeDocument/2006/relationships" ref="B39" r:id="rId1"/>
  </hyperlinks>
  <pageMargins left="0.25" right="0.25" top="0.25" bottom="0.25" header="0" footer="0"/>
  <pageSetup orientation="landscape" scale="42" fitToHeight="0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8" min="1" max="1"/>
    <col width="88.36328125" customWidth="1" style="88" min="2" max="2"/>
    <col width="10.81640625" customWidth="1" style="88" min="3" max="16384"/>
  </cols>
  <sheetData>
    <row r="1" ht="20" customHeight="1" s="5"/>
    <row r="2" ht="105" customHeight="1" s="5">
      <c r="B2" s="8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2016-01-07T17:58:21Z</dcterms:created>
  <dcterms:modified xmlns:dcterms="http://purl.org/dc/terms/" xmlns:xsi="http://www.w3.org/2001/XMLSchema-instance" xsi:type="dcterms:W3CDTF">2020-09-24T17:33:10Z</dcterms:modified>
  <cp:lastModifiedBy>ragaz</cp:lastModifiedBy>
</cp:coreProperties>
</file>