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マーケティングキャンペーンメディア計画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'マーケティングキャンペーンメディア計画'!$B$2:$M$34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_(&quot;$&quot;* #,##0.00_);_(&quot;$&quot;* \(#,##0.00\);_(&quot;$&quot;* &quot;-&quot;_);_(@_)"/>
    <numFmt numFmtId="166" formatCode="0_);\(0\)"/>
    <numFmt numFmtId="167" formatCode="0.0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sz val="11"/>
    </font>
    <font>
      <name val="Century Gothic"/>
      <family val="1"/>
      <sz val="11"/>
    </font>
    <font>
      <name val="Century Gothic"/>
      <family val="1"/>
      <b val="1"/>
      <color theme="0"/>
      <sz val="10"/>
    </font>
    <font>
      <name val="Century Gothic"/>
      <family val="1"/>
      <sz val="10"/>
    </font>
    <font>
      <name val="Century Gothic"/>
      <family val="1"/>
      <color theme="0"/>
      <sz val="10"/>
    </font>
    <font>
      <name val="Century Gothic"/>
      <family val="1"/>
      <b val="1"/>
      <sz val="9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1"/>
      <sz val="11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CAD1D9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7">
    <xf numFmtId="0" fontId="1" fillId="0" borderId="0"/>
    <xf numFmtId="43" fontId="1" fillId="0" borderId="0"/>
    <xf numFmtId="44" fontId="1" fillId="0" borderId="0"/>
    <xf numFmtId="9" fontId="1" fillId="0" borderId="0"/>
    <xf numFmtId="0" fontId="4" fillId="0" borderId="0"/>
    <xf numFmtId="0" fontId="13" fillId="0" borderId="0"/>
    <xf numFmtId="0" fontId="16" fillId="0" borderId="0"/>
  </cellStyleXfs>
  <cellXfs count="100">
    <xf numFmtId="0" fontId="0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7" borderId="0" applyAlignment="1" pivotButton="0" quotePrefix="0" xfId="0">
      <alignment vertical="center"/>
    </xf>
    <xf numFmtId="0" fontId="2" fillId="7" borderId="0" applyAlignment="1" pivotButton="0" quotePrefix="0" xfId="0">
      <alignment horizontal="left" vertical="center" wrapText="1" indent="1"/>
    </xf>
    <xf numFmtId="164" fontId="9" fillId="0" borderId="1" applyAlignment="1" applyProtection="1" pivotButton="0" quotePrefix="0" xfId="2">
      <alignment vertical="center"/>
      <protection locked="0" hidden="0"/>
    </xf>
    <xf numFmtId="0" fontId="7" fillId="2" borderId="0" applyAlignment="1" pivotButton="0" quotePrefix="0" xfId="0">
      <alignment vertical="center"/>
    </xf>
    <xf numFmtId="0" fontId="7" fillId="2" borderId="2" applyAlignment="1" pivotButton="0" quotePrefix="0" xfId="0">
      <alignment vertical="center"/>
    </xf>
    <xf numFmtId="1" fontId="9" fillId="0" borderId="1" applyAlignment="1" applyProtection="1" pivotButton="0" quotePrefix="0" xfId="1">
      <alignment horizontal="center" vertical="center"/>
      <protection locked="0" hidden="0"/>
    </xf>
    <xf numFmtId="10" fontId="9" fillId="0" borderId="1" applyAlignment="1" applyProtection="1" pivotButton="0" quotePrefix="0" xfId="3">
      <alignment horizontal="center" vertical="center"/>
      <protection locked="0" hidden="0"/>
    </xf>
    <xf numFmtId="10" fontId="9" fillId="0" borderId="4" applyAlignment="1" applyProtection="1" pivotButton="0" quotePrefix="0" xfId="3">
      <alignment horizontal="center" vertical="center"/>
      <protection locked="0" hidden="0"/>
    </xf>
    <xf numFmtId="0" fontId="2" fillId="0" borderId="1" applyAlignment="1" pivotButton="0" quotePrefix="0" xfId="0">
      <alignment horizontal="left" vertical="center" wrapText="1" indent="1"/>
    </xf>
    <xf numFmtId="0" fontId="13" fillId="0" borderId="0" pivotButton="0" quotePrefix="0" xfId="5"/>
    <xf numFmtId="0" fontId="14" fillId="0" borderId="5" applyAlignment="1" pivotButton="0" quotePrefix="0" xfId="5">
      <alignment horizontal="left" vertical="center" wrapText="1" indent="2"/>
    </xf>
    <xf numFmtId="165" fontId="9" fillId="0" borderId="1" applyAlignment="1" applyProtection="1" pivotButton="0" quotePrefix="0" xfId="2">
      <alignment vertical="center"/>
      <protection locked="0" hidden="0"/>
    </xf>
    <xf numFmtId="0" fontId="12" fillId="15" borderId="1" applyAlignment="1" pivotButton="0" quotePrefix="0" xfId="0">
      <alignment horizontal="left" vertical="center" wrapText="1" indent="1"/>
    </xf>
    <xf numFmtId="1" fontId="8" fillId="15" borderId="1" applyAlignment="1" pivotButton="0" quotePrefix="0" xfId="0">
      <alignment horizontal="center" vertical="center" wrapText="1"/>
    </xf>
    <xf numFmtId="0" fontId="8" fillId="15" borderId="1" applyAlignment="1" pivotButton="0" quotePrefix="0" xfId="0">
      <alignment horizontal="center" vertical="center" wrapText="1"/>
    </xf>
    <xf numFmtId="10" fontId="8" fillId="15" borderId="1" applyAlignment="1" pivotButton="0" quotePrefix="0" xfId="0">
      <alignment horizontal="center" vertical="center" wrapText="1"/>
    </xf>
    <xf numFmtId="10" fontId="8" fillId="15" borderId="4" applyAlignment="1" pivotButton="0" quotePrefix="0" xfId="0">
      <alignment horizontal="center" vertical="center" wrapText="1"/>
    </xf>
    <xf numFmtId="1" fontId="8" fillId="15" borderId="1" applyAlignment="1" pivotButton="0" quotePrefix="0" xfId="0">
      <alignment horizontal="center" vertical="center"/>
    </xf>
    <xf numFmtId="0" fontId="8" fillId="15" borderId="1" applyAlignment="1" pivotButton="0" quotePrefix="0" xfId="0">
      <alignment vertical="center"/>
    </xf>
    <xf numFmtId="165" fontId="8" fillId="15" borderId="1" applyAlignment="1" pivotButton="0" quotePrefix="0" xfId="0">
      <alignment vertical="center"/>
    </xf>
    <xf numFmtId="10" fontId="8" fillId="15" borderId="1" applyAlignment="1" pivotButton="0" quotePrefix="0" xfId="0">
      <alignment horizontal="center" vertical="center"/>
    </xf>
    <xf numFmtId="10" fontId="8" fillId="15" borderId="4" applyAlignment="1" pivotButton="0" quotePrefix="0" xfId="0">
      <alignment horizontal="center" vertical="center"/>
    </xf>
    <xf numFmtId="1" fontId="10" fillId="15" borderId="1" applyAlignment="1" pivotButton="0" quotePrefix="0" xfId="0">
      <alignment horizontal="center" vertical="center"/>
    </xf>
    <xf numFmtId="0" fontId="10" fillId="15" borderId="1" applyAlignment="1" pivotButton="0" quotePrefix="0" xfId="0">
      <alignment vertical="center"/>
    </xf>
    <xf numFmtId="165" fontId="10" fillId="15" borderId="1" applyAlignment="1" pivotButton="0" quotePrefix="0" xfId="0">
      <alignment vertical="center"/>
    </xf>
    <xf numFmtId="10" fontId="10" fillId="15" borderId="1" applyAlignment="1" pivotButton="0" quotePrefix="0" xfId="0">
      <alignment horizontal="center" vertical="center"/>
    </xf>
    <xf numFmtId="10" fontId="10" fillId="15" borderId="4" applyAlignment="1" pivotButton="0" quotePrefix="0" xfId="0">
      <alignment horizontal="center" vertical="center"/>
    </xf>
    <xf numFmtId="10" fontId="10" fillId="15" borderId="1" applyAlignment="1" pivotButton="0" quotePrefix="0" xfId="0">
      <alignment horizontal="center" vertical="top" wrapText="1"/>
    </xf>
    <xf numFmtId="10" fontId="10" fillId="15" borderId="4" applyAlignment="1" pivotButton="0" quotePrefix="0" xfId="0">
      <alignment horizontal="center" vertical="top" wrapText="1"/>
    </xf>
    <xf numFmtId="164" fontId="9" fillId="10" borderId="1" applyAlignment="1" pivotButton="0" quotePrefix="0" xfId="2">
      <alignment vertical="center"/>
    </xf>
    <xf numFmtId="0" fontId="6" fillId="9" borderId="1" applyAlignment="1" pivotButton="0" quotePrefix="0" xfId="0">
      <alignment horizontal="left" vertical="center" indent="1"/>
    </xf>
    <xf numFmtId="0" fontId="6" fillId="13" borderId="1" applyAlignment="1" pivotButton="0" quotePrefix="0" xfId="0">
      <alignment horizontal="center" vertical="center"/>
    </xf>
    <xf numFmtId="0" fontId="6" fillId="0" borderId="0" applyAlignment="1" pivotButton="0" quotePrefix="0" xfId="0">
      <alignment horizontal="left" vertical="center" indent="1"/>
    </xf>
    <xf numFmtId="164" fontId="9" fillId="10" borderId="1" applyAlignment="1" pivotButton="0" quotePrefix="0" xfId="2">
      <alignment vertical="center"/>
    </xf>
    <xf numFmtId="1" fontId="6" fillId="6" borderId="6" applyAlignment="1" pivotButton="0" quotePrefix="0" xfId="0">
      <alignment horizontal="center" vertical="center"/>
    </xf>
    <xf numFmtId="164" fontId="6" fillId="6" borderId="6" applyAlignment="1" pivotButton="0" quotePrefix="0" xfId="2">
      <alignment vertical="center"/>
    </xf>
    <xf numFmtId="0" fontId="11" fillId="10" borderId="1" applyAlignment="1" pivotButton="0" quotePrefix="0" xfId="0">
      <alignment horizontal="center" vertical="center" wrapText="1"/>
    </xf>
    <xf numFmtId="0" fontId="11" fillId="6" borderId="1" applyAlignment="1" pivotButton="0" quotePrefix="0" xfId="0">
      <alignment horizontal="center" vertical="center" wrapText="1"/>
    </xf>
    <xf numFmtId="1" fontId="6" fillId="14" borderId="6" applyAlignment="1" pivotButton="0" quotePrefix="0" xfId="1">
      <alignment horizontal="center" vertical="center"/>
    </xf>
    <xf numFmtId="166" fontId="6" fillId="14" borderId="6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 wrapText="1"/>
    </xf>
    <xf numFmtId="10" fontId="6" fillId="3" borderId="6" applyAlignment="1" pivotButton="0" quotePrefix="0" xfId="3">
      <alignment horizontal="center" vertical="center"/>
    </xf>
    <xf numFmtId="10" fontId="11" fillId="9" borderId="1" applyAlignment="1" pivotButton="0" quotePrefix="0" xfId="0">
      <alignment horizontal="center" vertical="center" wrapText="1"/>
    </xf>
    <xf numFmtId="0" fontId="15" fillId="0" borderId="0" applyAlignment="1" pivotButton="0" quotePrefix="0" xfId="0">
      <alignment vertical="top"/>
    </xf>
    <xf numFmtId="1" fontId="6" fillId="0" borderId="7" applyAlignment="1" applyProtection="1" pivotButton="0" quotePrefix="0" xfId="1">
      <alignment horizontal="center" vertical="center"/>
      <protection locked="0" hidden="0"/>
    </xf>
    <xf numFmtId="1" fontId="8" fillId="9" borderId="3" applyAlignment="1" pivotButton="0" quotePrefix="0" xfId="0">
      <alignment horizontal="center" vertical="center" wrapText="1"/>
    </xf>
    <xf numFmtId="1" fontId="8" fillId="9" borderId="1" applyAlignment="1" pivotButton="0" quotePrefix="0" xfId="0">
      <alignment horizontal="center" vertical="center" wrapText="1"/>
    </xf>
    <xf numFmtId="0" fontId="8" fillId="9" borderId="1" applyAlignment="1" pivotButton="0" quotePrefix="0" xfId="0">
      <alignment horizontal="center" vertical="center" wrapText="1"/>
    </xf>
    <xf numFmtId="0" fontId="8" fillId="9" borderId="4" applyAlignment="1" pivotButton="0" quotePrefix="0" xfId="0">
      <alignment horizontal="center" vertical="center" wrapText="1"/>
    </xf>
    <xf numFmtId="167" fontId="9" fillId="6" borderId="3" applyAlignment="1" pivotButton="0" quotePrefix="0" xfId="1">
      <alignment horizontal="center" vertical="center"/>
    </xf>
    <xf numFmtId="167" fontId="9" fillId="6" borderId="1" applyAlignment="1" pivotButton="0" quotePrefix="0" xfId="1">
      <alignment horizontal="center" vertical="center"/>
    </xf>
    <xf numFmtId="167" fontId="8" fillId="9" borderId="3" applyAlignment="1" pivotButton="0" quotePrefix="0" xfId="0">
      <alignment horizontal="center" vertical="center"/>
    </xf>
    <xf numFmtId="167" fontId="8" fillId="9" borderId="1" applyAlignment="1" pivotButton="0" quotePrefix="0" xfId="0">
      <alignment horizontal="center" vertical="center"/>
    </xf>
    <xf numFmtId="167" fontId="10" fillId="9" borderId="3" applyAlignment="1" pivotButton="0" quotePrefix="0" xfId="0">
      <alignment horizontal="center" vertical="center"/>
    </xf>
    <xf numFmtId="167" fontId="10" fillId="9" borderId="1" applyAlignment="1" pivotButton="0" quotePrefix="0" xfId="0">
      <alignment horizontal="center" vertical="center"/>
    </xf>
    <xf numFmtId="167" fontId="10" fillId="9" borderId="3" applyAlignment="1" pivotButton="0" quotePrefix="0" xfId="0">
      <alignment horizontal="center" vertical="top" wrapText="1"/>
    </xf>
    <xf numFmtId="167" fontId="10" fillId="9" borderId="1" applyAlignment="1" pivotButton="0" quotePrefix="0" xfId="0">
      <alignment horizontal="center" vertical="top" wrapText="1"/>
    </xf>
    <xf numFmtId="164" fontId="9" fillId="10" borderId="4" applyAlignment="1" pivotButton="0" quotePrefix="0" xfId="2">
      <alignment vertical="center"/>
    </xf>
    <xf numFmtId="0" fontId="11" fillId="14" borderId="1" applyAlignment="1" pivotButton="0" quotePrefix="0" xfId="0">
      <alignment horizontal="center" vertical="center" wrapText="1"/>
    </xf>
    <xf numFmtId="0" fontId="11" fillId="12" borderId="1" applyAlignment="1" pivotButton="0" quotePrefix="0" xfId="0">
      <alignment horizontal="center" vertical="center" wrapText="1"/>
    </xf>
    <xf numFmtId="10" fontId="11" fillId="3" borderId="1" applyAlignment="1" pivotButton="0" quotePrefix="0" xfId="0">
      <alignment horizontal="center" vertical="center" wrapText="1"/>
    </xf>
    <xf numFmtId="10" fontId="11" fillId="3" borderId="4" applyAlignment="1" pivotButton="0" quotePrefix="0" xfId="0">
      <alignment horizontal="center" vertical="center" wrapText="1"/>
    </xf>
    <xf numFmtId="0" fontId="11" fillId="10" borderId="3" applyAlignment="1" pivotButton="0" quotePrefix="0" xfId="0">
      <alignment horizontal="center" vertical="center" wrapText="1"/>
    </xf>
    <xf numFmtId="0" fontId="11" fillId="6" borderId="4" applyAlignment="1" pivotButton="0" quotePrefix="0" xfId="0">
      <alignment horizontal="center" vertical="center" wrapText="1"/>
    </xf>
    <xf numFmtId="1" fontId="6" fillId="6" borderId="10" applyAlignment="1" pivotButton="0" quotePrefix="0" xfId="0">
      <alignment horizontal="center" vertical="center"/>
    </xf>
    <xf numFmtId="10" fontId="11" fillId="9" borderId="4" applyAlignment="1" pivotButton="0" quotePrefix="0" xfId="0">
      <alignment horizontal="center" vertical="center" wrapText="1"/>
    </xf>
    <xf numFmtId="10" fontId="6" fillId="3" borderId="11" applyAlignment="1" pivotButton="0" quotePrefix="0" xfId="3">
      <alignment horizontal="center" vertical="center"/>
    </xf>
    <xf numFmtId="164" fontId="6" fillId="6" borderId="11" applyAlignment="1" pivotButton="0" quotePrefix="0" xfId="2">
      <alignment vertical="center"/>
    </xf>
    <xf numFmtId="0" fontId="6" fillId="0" borderId="0" applyAlignment="1" pivotButton="0" quotePrefix="0" xfId="0">
      <alignment horizontal="left" vertical="center" indent="1"/>
    </xf>
    <xf numFmtId="0" fontId="5" fillId="8" borderId="0" applyAlignment="1" pivotButton="0" quotePrefix="0" xfId="4">
      <alignment horizontal="center" vertical="center"/>
    </xf>
    <xf numFmtId="0" fontId="6" fillId="5" borderId="3" applyAlignment="1" pivotButton="0" quotePrefix="0" xfId="0">
      <alignment horizontal="center" vertical="center"/>
    </xf>
    <xf numFmtId="0" fontId="6" fillId="5" borderId="1" applyAlignment="1" pivotButton="0" quotePrefix="0" xfId="0">
      <alignment horizontal="center" vertical="center"/>
    </xf>
    <xf numFmtId="0" fontId="6" fillId="11" borderId="9" applyAlignment="1" pivotButton="0" quotePrefix="0" xfId="0">
      <alignment horizontal="center" vertical="center"/>
    </xf>
    <xf numFmtId="0" fontId="6" fillId="11" borderId="8" applyAlignment="1" pivotButton="0" quotePrefix="0" xfId="0">
      <alignment horizontal="center" vertical="center"/>
    </xf>
    <xf numFmtId="0" fontId="6" fillId="4" borderId="1" applyAlignment="1" pivotButton="0" quotePrefix="0" xfId="0">
      <alignment horizontal="center" vertical="center"/>
    </xf>
    <xf numFmtId="0" fontId="6" fillId="9" borderId="1" applyAlignment="1" pivotButton="0" quotePrefix="0" xfId="0">
      <alignment horizontal="center" vertical="center"/>
    </xf>
    <xf numFmtId="0" fontId="6" fillId="9" borderId="4" applyAlignment="1" pivotButton="0" quotePrefix="0" xfId="0">
      <alignment horizontal="center" vertical="center"/>
    </xf>
    <xf numFmtId="166" fontId="6" fillId="14" borderId="6" applyAlignment="1" pivotButton="0" quotePrefix="0" xfId="0">
      <alignment horizontal="center" vertical="center"/>
    </xf>
    <xf numFmtId="164" fontId="6" fillId="6" borderId="6" applyAlignment="1" pivotButton="0" quotePrefix="0" xfId="2">
      <alignment vertical="center"/>
    </xf>
    <xf numFmtId="164" fontId="6" fillId="6" borderId="11" applyAlignment="1" pivotButton="0" quotePrefix="0" xfId="2">
      <alignment vertical="center"/>
    </xf>
    <xf numFmtId="0" fontId="0" fillId="0" borderId="3" pivotButton="0" quotePrefix="0" xfId="0"/>
    <xf numFmtId="0" fontId="0" fillId="0" borderId="16" pivotButton="0" quotePrefix="0" xfId="0"/>
    <xf numFmtId="0" fontId="0" fillId="0" borderId="17" pivotButton="0" quotePrefix="0" xfId="0"/>
    <xf numFmtId="164" fontId="9" fillId="0" borderId="1" applyAlignment="1" applyProtection="1" pivotButton="0" quotePrefix="0" xfId="2">
      <alignment vertical="center"/>
      <protection locked="0" hidden="0"/>
    </xf>
    <xf numFmtId="165" fontId="9" fillId="0" borderId="1" applyAlignment="1" applyProtection="1" pivotButton="0" quotePrefix="0" xfId="2">
      <alignment vertical="center"/>
      <protection locked="0" hidden="0"/>
    </xf>
    <xf numFmtId="167" fontId="9" fillId="6" borderId="3" applyAlignment="1" pivotButton="0" quotePrefix="0" xfId="1">
      <alignment horizontal="center" vertical="center"/>
    </xf>
    <xf numFmtId="167" fontId="9" fillId="6" borderId="1" applyAlignment="1" pivotButton="0" quotePrefix="0" xfId="1">
      <alignment horizontal="center" vertical="center"/>
    </xf>
    <xf numFmtId="164" fontId="9" fillId="10" borderId="1" applyAlignment="1" pivotButton="0" quotePrefix="0" xfId="2">
      <alignment vertical="center"/>
    </xf>
    <xf numFmtId="164" fontId="9" fillId="10" borderId="4" applyAlignment="1" pivotButton="0" quotePrefix="0" xfId="2">
      <alignment vertical="center"/>
    </xf>
    <xf numFmtId="165" fontId="8" fillId="15" borderId="1" applyAlignment="1" pivotButton="0" quotePrefix="0" xfId="0">
      <alignment vertical="center"/>
    </xf>
    <xf numFmtId="167" fontId="8" fillId="9" borderId="3" applyAlignment="1" pivotButton="0" quotePrefix="0" xfId="0">
      <alignment horizontal="center" vertical="center"/>
    </xf>
    <xf numFmtId="167" fontId="8" fillId="9" borderId="1" applyAlignment="1" pivotButton="0" quotePrefix="0" xfId="0">
      <alignment horizontal="center" vertical="center"/>
    </xf>
    <xf numFmtId="165" fontId="10" fillId="15" borderId="1" applyAlignment="1" pivotButton="0" quotePrefix="0" xfId="0">
      <alignment vertical="center"/>
    </xf>
    <xf numFmtId="167" fontId="10" fillId="9" borderId="3" applyAlignment="1" pivotButton="0" quotePrefix="0" xfId="0">
      <alignment horizontal="center" vertical="center"/>
    </xf>
    <xf numFmtId="167" fontId="10" fillId="9" borderId="1" applyAlignment="1" pivotButton="0" quotePrefix="0" xfId="0">
      <alignment horizontal="center" vertical="center"/>
    </xf>
    <xf numFmtId="167" fontId="10" fillId="9" borderId="3" applyAlignment="1" pivotButton="0" quotePrefix="0" xfId="0">
      <alignment horizontal="center" vertical="top" wrapText="1"/>
    </xf>
    <xf numFmtId="167" fontId="10" fillId="9" borderId="1" applyAlignment="1" pivotButton="0" quotePrefix="0" xfId="0">
      <alignment horizontal="center" vertical="top" wrapText="1"/>
    </xf>
    <xf numFmtId="0" fontId="17" fillId="16" borderId="0" applyAlignment="1" pivotButton="0" quotePrefix="0" xfId="6">
      <alignment horizontal="center" vertical="center"/>
    </xf>
  </cellXfs>
  <cellStyles count="7">
    <cellStyle name="Обычный" xfId="0" builtinId="0"/>
    <cellStyle name="Финансовый" xfId="1" builtinId="3"/>
    <cellStyle name="Денежный" xfId="2" builtinId="4"/>
    <cellStyle name="Процентный" xfId="3" builtinId="5"/>
    <cellStyle name="Гиперссылка" xfId="4" builtinId="8"/>
    <cellStyle name="Normal 2" xfId="5"/>
    <cellStyle name="Hyperlink" xfId="6" builtinId="8" hidden="0"/>
  </cellStyles>
  <dxfs count="1">
    <dxf>
      <font>
        <condense val="0"/>
        <color indexed="10"/>
        <extend val="0"/>
      </font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91&amp;utm_language=JA&amp;utm_source=integrated+content&amp;utm_campaign=/marketing-campaign-templates&amp;utm_medium=ic+integrated+marketing+campaign+media+plan+77091+ja&amp;lpa=ic+integrated+marketing+campaign+media+plan+77091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M36"/>
  <sheetViews>
    <sheetView showGridLines="0" tabSelected="1" workbookViewId="0">
      <pane ySplit="8" topLeftCell="A9" activePane="bottomLeft" state="frozen"/>
      <selection pane="bottomLeft" activeCell="B36" sqref="B36:M36"/>
    </sheetView>
  </sheetViews>
  <sheetFormatPr baseColWidth="8" defaultColWidth="10.6640625" defaultRowHeight="15.5"/>
  <cols>
    <col width="3.33203125" customWidth="1" min="1" max="1"/>
    <col width="23.83203125" customWidth="1" min="2" max="2"/>
    <col width="13.83203125" customWidth="1" min="3" max="3"/>
    <col width="12.83203125" customWidth="1" min="4" max="5"/>
    <col width="15.83203125" customWidth="1" min="6" max="7"/>
    <col width="12.83203125" customWidth="1" min="8" max="13"/>
    <col width="3.33203125" customWidth="1" min="14" max="14"/>
  </cols>
  <sheetData>
    <row r="1" ht="50" customHeight="1"/>
    <row r="2" ht="42" customFormat="1" customHeight="1" s="1">
      <c r="B2" s="2" t="inlineStr">
        <is>
          <t>統合マーケティング キャンペーン メディア計画テンプレート</t>
        </is>
      </c>
      <c r="C2" s="3" t="n"/>
      <c r="D2" s="3" t="n"/>
      <c r="E2" s="3" t="n"/>
      <c r="F2" s="3" t="n"/>
      <c r="G2" s="3" t="n"/>
      <c r="H2" s="3" t="n"/>
      <c r="I2" s="3" t="n"/>
      <c r="J2" s="3" t="n"/>
      <c r="K2" s="3" t="n"/>
    </row>
    <row r="3" ht="20" customHeight="1">
      <c r="B3" s="45" t="inlineStr">
        <is>
          <t>非シェーディング/白色セルにのみデータを入力します。</t>
        </is>
      </c>
    </row>
    <row r="4" ht="45" customHeight="1">
      <c r="B4" s="39" t="inlineStr">
        <is>
          <t>必要な総インプレッション数
目標を達成するためのキャンペーン</t>
        </is>
      </c>
      <c r="C4" s="42" t="inlineStr">
        <is>
          <t>総インプレッション数</t>
        </is>
      </c>
      <c r="D4" s="42" t="inlineStr">
        <is>
          <t>オーバー(アンダー)ゴール</t>
        </is>
      </c>
      <c r="E4" s="70" t="n"/>
      <c r="F4" s="44" t="inlineStr">
        <is>
          <t>トータル
応答率</t>
        </is>
      </c>
      <c r="G4" s="67" t="inlineStr">
        <is>
          <t>換算
回答総数の割合</t>
        </is>
      </c>
      <c r="H4" s="64" t="inlineStr">
        <is>
          <t>合計いいえ。の
応答</t>
        </is>
      </c>
      <c r="I4" s="38" t="inlineStr">
        <is>
          <t>合計いいえ。コンバージョンの</t>
        </is>
      </c>
      <c r="J4" s="39" t="inlineStr">
        <is>
          <t>トータル
費用</t>
        </is>
      </c>
      <c r="K4" s="39" t="inlineStr">
        <is>
          <t>インプレッションあたりのコスト</t>
        </is>
      </c>
      <c r="L4" s="39" t="inlineStr">
        <is>
          <t>応答あたりのコスト</t>
        </is>
      </c>
      <c r="M4" s="65" t="inlineStr">
        <is>
          <t>変換あたりのコスト</t>
        </is>
      </c>
    </row>
    <row r="5" ht="30" customHeight="1" thickBot="1">
      <c r="B5" s="46" t="n">
        <v>0</v>
      </c>
      <c r="C5" s="40">
        <f>SUM(C10:C34)</f>
        <v/>
      </c>
      <c r="D5" s="79">
        <f>C5-B5</f>
        <v/>
      </c>
      <c r="E5" s="70" t="n"/>
      <c r="F5" s="43">
        <f>IFERROR(H5/C5,"")</f>
        <v/>
      </c>
      <c r="G5" s="68">
        <f>IFERROR(I5/H5,"")</f>
        <v/>
      </c>
      <c r="H5" s="66">
        <f>SUM(H10:H34)</f>
        <v/>
      </c>
      <c r="I5" s="36">
        <f>SUM(I10:I34)</f>
        <v/>
      </c>
      <c r="J5" s="80">
        <f>SUM(J10:J34)</f>
        <v/>
      </c>
      <c r="K5" s="80">
        <f>IFERROR(J5/C5,"")</f>
        <v/>
      </c>
      <c r="L5" s="80">
        <f>IFERROR(J5/H5,"")</f>
        <v/>
      </c>
      <c r="M5" s="81">
        <f>IFERROR(J5/I5,"")</f>
        <v/>
      </c>
    </row>
    <row r="6" ht="16" customHeight="1" thickBot="1">
      <c r="B6" s="5" t="n"/>
      <c r="C6" s="6" t="n"/>
      <c r="D6" s="6" t="n"/>
      <c r="E6" s="6" t="n"/>
      <c r="F6" s="6" t="n"/>
      <c r="G6" s="6" t="n"/>
      <c r="H6" s="6" t="n"/>
      <c r="I6" s="6" t="n"/>
      <c r="J6" s="6" t="n"/>
      <c r="K6" s="6" t="n"/>
      <c r="L6" s="6" t="n"/>
      <c r="M6" s="6" t="n"/>
    </row>
    <row r="7" ht="20" customHeight="1">
      <c r="B7" s="70" t="n"/>
      <c r="C7" s="33" t="inlineStr">
        <is>
          <t>感想</t>
        </is>
      </c>
      <c r="D7" s="76" t="inlineStr">
        <is>
          <t>コスト</t>
        </is>
      </c>
      <c r="E7" s="82" t="n"/>
      <c r="F7" s="77" t="inlineStr">
        <is>
          <t>応答と変換</t>
        </is>
      </c>
      <c r="G7" s="82" t="n"/>
      <c r="H7" s="72" t="inlineStr">
        <is>
          <t>予想結果</t>
        </is>
      </c>
      <c r="I7" s="82" t="n"/>
      <c r="J7" s="74" t="inlineStr">
        <is>
          <t>コスト予測</t>
        </is>
      </c>
      <c r="K7" s="83" t="n"/>
      <c r="L7" s="83" t="n"/>
      <c r="M7" s="84" t="n"/>
    </row>
    <row r="8" ht="45" customHeight="1">
      <c r="B8" s="32" t="inlineStr">
        <is>
          <t>メディアタイプ</t>
        </is>
      </c>
      <c r="C8" s="60" t="inlineStr">
        <is>
          <t>見積もり NO.インプレッションの数</t>
        </is>
      </c>
      <c r="D8" s="61" t="inlineStr">
        <is>
          <t>インプレッションあたりのコスト</t>
        </is>
      </c>
      <c r="E8" s="61" t="inlineStr">
        <is>
          <t>固定費
こちらは
メディア</t>
        </is>
      </c>
      <c r="F8" s="62" t="inlineStr">
        <is>
          <t>推定
応答率</t>
        </is>
      </c>
      <c r="G8" s="63" t="inlineStr">
        <is>
          <t>変換するレスポンダーの EST.</t>
        </is>
      </c>
      <c r="H8" s="64" t="inlineStr">
        <is>
          <t>いいえ。の
応答</t>
        </is>
      </c>
      <c r="I8" s="38" t="inlineStr">
        <is>
          <t>いいえ。コンバージョンの</t>
        </is>
      </c>
      <c r="J8" s="39" t="inlineStr">
        <is>
          <t>トータル
費用</t>
        </is>
      </c>
      <c r="K8" s="39" t="inlineStr">
        <is>
          <t>インプレッションあたりのコスト</t>
        </is>
      </c>
      <c r="L8" s="39" t="inlineStr">
        <is>
          <t>応答あたりのコスト</t>
        </is>
      </c>
      <c r="M8" s="65" t="inlineStr">
        <is>
          <t>変換あたりのコスト</t>
        </is>
      </c>
    </row>
    <row r="9" ht="20" customHeight="1">
      <c r="B9" s="14" t="inlineStr">
        <is>
          <t>ソーシャルメディア</t>
        </is>
      </c>
      <c r="C9" s="15" t="n"/>
      <c r="D9" s="16" t="n"/>
      <c r="E9" s="16" t="n"/>
      <c r="F9" s="17" t="n"/>
      <c r="G9" s="18" t="n"/>
      <c r="H9" s="47" t="n"/>
      <c r="I9" s="48" t="n"/>
      <c r="J9" s="49" t="n"/>
      <c r="K9" s="49" t="n"/>
      <c r="L9" s="49" t="n"/>
      <c r="M9" s="50" t="n"/>
    </row>
    <row r="10" ht="20" customHeight="1">
      <c r="B10" s="10" t="inlineStr">
        <is>
          <t>プラットフォーム A</t>
        </is>
      </c>
      <c r="C10" s="7" t="n"/>
      <c r="D10" s="85" t="n"/>
      <c r="E10" s="86" t="n"/>
      <c r="F10" s="8" t="n"/>
      <c r="G10" s="9" t="n"/>
      <c r="H10" s="87">
        <f>C10*F10</f>
        <v/>
      </c>
      <c r="I10" s="88">
        <f>H10*G10</f>
        <v/>
      </c>
      <c r="J10" s="89">
        <f>(D10*C10)+E10</f>
        <v/>
      </c>
      <c r="K10" s="89">
        <f>IFERROR(J10/C10,"")</f>
        <v/>
      </c>
      <c r="L10" s="89">
        <f>IFERROR(J10/H10,"")</f>
        <v/>
      </c>
      <c r="M10" s="90">
        <f>IFERROR(J10/I10,"")</f>
        <v/>
      </c>
    </row>
    <row r="11" ht="20" customHeight="1">
      <c r="B11" s="10" t="inlineStr">
        <is>
          <t>プラットフォーム B</t>
        </is>
      </c>
      <c r="C11" s="7" t="n"/>
      <c r="D11" s="85" t="n"/>
      <c r="E11" s="86" t="n"/>
      <c r="F11" s="8" t="n"/>
      <c r="G11" s="9" t="n"/>
      <c r="H11" s="87">
        <f>C11*F11</f>
        <v/>
      </c>
      <c r="I11" s="88">
        <f>H11*G11</f>
        <v/>
      </c>
      <c r="J11" s="89">
        <f>(D11*C11)+E11</f>
        <v/>
      </c>
      <c r="K11" s="89">
        <f>IFERROR(J11/C11,"")</f>
        <v/>
      </c>
      <c r="L11" s="89">
        <f>IFERROR(J11/H11,"")</f>
        <v/>
      </c>
      <c r="M11" s="90">
        <f>IFERROR(J11/I11,"")</f>
        <v/>
      </c>
    </row>
    <row r="12" ht="20" customHeight="1">
      <c r="B12" s="10" t="inlineStr">
        <is>
          <t>プラットフォーム C</t>
        </is>
      </c>
      <c r="C12" s="7" t="n"/>
      <c r="D12" s="85" t="n"/>
      <c r="E12" s="86" t="n"/>
      <c r="F12" s="8" t="n"/>
      <c r="G12" s="9" t="n"/>
      <c r="H12" s="87">
        <f>C12*F12</f>
        <v/>
      </c>
      <c r="I12" s="88">
        <f>H12*G12</f>
        <v/>
      </c>
      <c r="J12" s="89">
        <f>(D12*C12)+E12</f>
        <v/>
      </c>
      <c r="K12" s="89">
        <f>IFERROR(J12/C12,"")</f>
        <v/>
      </c>
      <c r="L12" s="89">
        <f>IFERROR(J12/H12,"")</f>
        <v/>
      </c>
      <c r="M12" s="90">
        <f>IFERROR(J12/I12,"")</f>
        <v/>
      </c>
    </row>
    <row r="13" ht="20" customHeight="1">
      <c r="B13" s="10" t="inlineStr">
        <is>
          <t>プラットフォーム D</t>
        </is>
      </c>
      <c r="C13" s="7" t="n"/>
      <c r="D13" s="85" t="n"/>
      <c r="E13" s="86" t="n"/>
      <c r="F13" s="8" t="n"/>
      <c r="G13" s="9" t="n"/>
      <c r="H13" s="87">
        <f>C13*F13</f>
        <v/>
      </c>
      <c r="I13" s="88">
        <f>H13*G13</f>
        <v/>
      </c>
      <c r="J13" s="89">
        <f>(D13*C13)+E13</f>
        <v/>
      </c>
      <c r="K13" s="89">
        <f>IFERROR(J13/C13,"")</f>
        <v/>
      </c>
      <c r="L13" s="89">
        <f>IFERROR(J13/H13,"")</f>
        <v/>
      </c>
      <c r="M13" s="90">
        <f>IFERROR(J13/I13,"")</f>
        <v/>
      </c>
    </row>
    <row r="14" ht="20" customHeight="1">
      <c r="B14" s="14" t="inlineStr">
        <is>
          <t>テレマーケティング</t>
        </is>
      </c>
      <c r="C14" s="19" t="n"/>
      <c r="D14" s="20" t="n"/>
      <c r="E14" s="91" t="n"/>
      <c r="F14" s="22" t="n"/>
      <c r="G14" s="23" t="n"/>
      <c r="H14" s="92" t="n"/>
      <c r="I14" s="93" t="n"/>
      <c r="J14" s="89">
        <f>(D14*C14)+E14</f>
        <v/>
      </c>
      <c r="K14" s="89">
        <f>IFERROR(J14/C14,"")</f>
        <v/>
      </c>
      <c r="L14" s="89">
        <f>IFERROR(J14/H14,"")</f>
        <v/>
      </c>
      <c r="M14" s="90">
        <f>IFERROR(J14/I14,"")</f>
        <v/>
      </c>
    </row>
    <row r="15" ht="20" customHeight="1">
      <c r="B15" s="10" t="inlineStr">
        <is>
          <t>発信通話</t>
        </is>
      </c>
      <c r="C15" s="7" t="n"/>
      <c r="D15" s="85" t="n"/>
      <c r="E15" s="86" t="n"/>
      <c r="F15" s="8" t="n"/>
      <c r="G15" s="9" t="n"/>
      <c r="H15" s="87">
        <f>C15*F15</f>
        <v/>
      </c>
      <c r="I15" s="88">
        <f>H15*G15</f>
        <v/>
      </c>
      <c r="J15" s="89">
        <f>(D15*C15)+E15</f>
        <v/>
      </c>
      <c r="K15" s="89">
        <f>IFERROR(J15/C15,"")</f>
        <v/>
      </c>
      <c r="L15" s="89">
        <f>IFERROR(J15/H15,"")</f>
        <v/>
      </c>
      <c r="M15" s="90">
        <f>IFERROR(J15/I15,"")</f>
        <v/>
      </c>
    </row>
    <row r="16" ht="20" customHeight="1">
      <c r="B16" s="10" t="inlineStr">
        <is>
          <t>着信呼び出し処理</t>
        </is>
      </c>
      <c r="C16" s="7" t="n"/>
      <c r="D16" s="85" t="n"/>
      <c r="E16" s="86" t="n"/>
      <c r="F16" s="8" t="n"/>
      <c r="G16" s="9" t="n"/>
      <c r="H16" s="87">
        <f>C16*F16</f>
        <v/>
      </c>
      <c r="I16" s="88">
        <f>H16*G16</f>
        <v/>
      </c>
      <c r="J16" s="89">
        <f>(D16*C16)+E16</f>
        <v/>
      </c>
      <c r="K16" s="89">
        <f>IFERROR(J16/C16,"")</f>
        <v/>
      </c>
      <c r="L16" s="89">
        <f>IFERROR(J16/H16,"")</f>
        <v/>
      </c>
      <c r="M16" s="90">
        <f>IFERROR(J16/I16,"")</f>
        <v/>
      </c>
    </row>
    <row r="17" ht="20" customHeight="1">
      <c r="B17" s="14" t="inlineStr">
        <is>
          <t>オンライン</t>
        </is>
      </c>
      <c r="C17" s="24" t="n"/>
      <c r="D17" s="25" t="n"/>
      <c r="E17" s="94" t="n"/>
      <c r="F17" s="27" t="n"/>
      <c r="G17" s="28" t="n"/>
      <c r="H17" s="95" t="n"/>
      <c r="I17" s="96" t="n"/>
      <c r="J17" s="89">
        <f>(D17*C17)+E17</f>
        <v/>
      </c>
      <c r="K17" s="89">
        <f>IFERROR(J17/C17,"")</f>
        <v/>
      </c>
      <c r="L17" s="89">
        <f>IFERROR(J17/H17,"")</f>
        <v/>
      </c>
      <c r="M17" s="90">
        <f>IFERROR(J17/I17,"")</f>
        <v/>
      </c>
    </row>
    <row r="18" ht="20" customHeight="1">
      <c r="B18" s="10" t="inlineStr">
        <is>
          <t>メールキャンペーン</t>
        </is>
      </c>
      <c r="C18" s="7" t="n"/>
      <c r="D18" s="85" t="n"/>
      <c r="E18" s="86" t="n"/>
      <c r="F18" s="8" t="n"/>
      <c r="G18" s="9" t="n"/>
      <c r="H18" s="87">
        <f>C18*F18</f>
        <v/>
      </c>
      <c r="I18" s="88">
        <f>H18*G18</f>
        <v/>
      </c>
      <c r="J18" s="89">
        <f>(D18*C18)+E18</f>
        <v/>
      </c>
      <c r="K18" s="89">
        <f>IFERROR(J18/C18,"")</f>
        <v/>
      </c>
      <c r="L18" s="89">
        <f>IFERROR(J18/H18,"")</f>
        <v/>
      </c>
      <c r="M18" s="90">
        <f>IFERROR(J18/I18,"")</f>
        <v/>
      </c>
    </row>
    <row r="19" ht="20" customHeight="1">
      <c r="B19" s="10" t="inlineStr">
        <is>
          <t>オーガニック検索</t>
        </is>
      </c>
      <c r="C19" s="7" t="n"/>
      <c r="D19" s="85" t="n"/>
      <c r="E19" s="86" t="n"/>
      <c r="F19" s="8" t="n"/>
      <c r="G19" s="9" t="n"/>
      <c r="H19" s="87">
        <f>C19*F19</f>
        <v/>
      </c>
      <c r="I19" s="88">
        <f>H19*G19</f>
        <v/>
      </c>
      <c r="J19" s="89">
        <f>(D19*C19)+E19</f>
        <v/>
      </c>
      <c r="K19" s="89">
        <f>IFERROR(J19/C19,"")</f>
        <v/>
      </c>
      <c r="L19" s="89">
        <f>IFERROR(J19/H19,"")</f>
        <v/>
      </c>
      <c r="M19" s="90">
        <f>IFERROR(J19/I19,"")</f>
        <v/>
      </c>
    </row>
    <row r="20" ht="20" customHeight="1">
      <c r="B20" s="10" t="inlineStr">
        <is>
          <t>ブログ</t>
        </is>
      </c>
      <c r="C20" s="7" t="n"/>
      <c r="D20" s="85" t="n"/>
      <c r="E20" s="86" t="n"/>
      <c r="F20" s="8" t="n"/>
      <c r="G20" s="9" t="n"/>
      <c r="H20" s="87">
        <f>C20*F20</f>
        <v/>
      </c>
      <c r="I20" s="88">
        <f>H20*G20</f>
        <v/>
      </c>
      <c r="J20" s="89">
        <f>(D20*C20)+E20</f>
        <v/>
      </c>
      <c r="K20" s="89">
        <f>IFERROR(J20/C20,"")</f>
        <v/>
      </c>
      <c r="L20" s="89">
        <f>IFERROR(J20/H20,"")</f>
        <v/>
      </c>
      <c r="M20" s="90">
        <f>IFERROR(J20/I20,"")</f>
        <v/>
      </c>
    </row>
    <row r="21" ht="20" customHeight="1">
      <c r="B21" s="10" t="inlineStr">
        <is>
          <t>有料検索</t>
        </is>
      </c>
      <c r="C21" s="7" t="n"/>
      <c r="D21" s="85" t="n"/>
      <c r="E21" s="86" t="n"/>
      <c r="F21" s="8" t="n"/>
      <c r="G21" s="9" t="n"/>
      <c r="H21" s="87">
        <f>C21*F21</f>
        <v/>
      </c>
      <c r="I21" s="88">
        <f>H21*G21</f>
        <v/>
      </c>
      <c r="J21" s="89">
        <f>(D21*C21)+E21</f>
        <v/>
      </c>
      <c r="K21" s="89">
        <f>IFERROR(J21/C21,"")</f>
        <v/>
      </c>
      <c r="L21" s="89">
        <f>IFERROR(J21/H21,"")</f>
        <v/>
      </c>
      <c r="M21" s="90">
        <f>IFERROR(J21/I21,"")</f>
        <v/>
      </c>
    </row>
    <row r="22" ht="20" customHeight="1">
      <c r="B22" s="10" t="inlineStr">
        <is>
          <t>ウェビナー</t>
        </is>
      </c>
      <c r="C22" s="7" t="n"/>
      <c r="D22" s="85" t="n"/>
      <c r="E22" s="86" t="n"/>
      <c r="F22" s="8" t="n"/>
      <c r="G22" s="9" t="n"/>
      <c r="H22" s="87">
        <f>C22*F22</f>
        <v/>
      </c>
      <c r="I22" s="88">
        <f>H22*G22</f>
        <v/>
      </c>
      <c r="J22" s="89">
        <f>(D22*C22)+E22</f>
        <v/>
      </c>
      <c r="K22" s="89">
        <f>IFERROR(J22/C22,"")</f>
        <v/>
      </c>
      <c r="L22" s="89">
        <f>IFERROR(J22/H22,"")</f>
        <v/>
      </c>
      <c r="M22" s="90">
        <f>IFERROR(J22/I22,"")</f>
        <v/>
      </c>
    </row>
    <row r="23" ht="20" customHeight="1">
      <c r="B23" s="14" t="inlineStr">
        <is>
          <t>イベント</t>
        </is>
      </c>
      <c r="C23" s="24" t="n"/>
      <c r="D23" s="25" t="n"/>
      <c r="E23" s="94" t="n"/>
      <c r="F23" s="27" t="n"/>
      <c r="G23" s="28" t="n"/>
      <c r="H23" s="95" t="n"/>
      <c r="I23" s="96" t="n"/>
      <c r="J23" s="89">
        <f>(D23*C23)+E23</f>
        <v/>
      </c>
      <c r="K23" s="89">
        <f>IFERROR(J23/C23,"")</f>
        <v/>
      </c>
      <c r="L23" s="89">
        <f>IFERROR(J23/H23,"")</f>
        <v/>
      </c>
      <c r="M23" s="90">
        <f>IFERROR(J23/I23,"")</f>
        <v/>
      </c>
    </row>
    <row r="24" ht="20" customHeight="1">
      <c r="B24" s="10" t="inlineStr">
        <is>
          <t>イベント A</t>
        </is>
      </c>
      <c r="C24" s="7" t="n"/>
      <c r="D24" s="85" t="n"/>
      <c r="E24" s="86" t="n"/>
      <c r="F24" s="8" t="n"/>
      <c r="G24" s="9" t="n"/>
      <c r="H24" s="87">
        <f>C24*F24</f>
        <v/>
      </c>
      <c r="I24" s="88">
        <f>H24*G24</f>
        <v/>
      </c>
      <c r="J24" s="89">
        <f>(D24*C24)+E24</f>
        <v/>
      </c>
      <c r="K24" s="89">
        <f>IFERROR(J24/C24,"")</f>
        <v/>
      </c>
      <c r="L24" s="89">
        <f>IFERROR(J24/H24,"")</f>
        <v/>
      </c>
      <c r="M24" s="90">
        <f>IFERROR(J24/I24,"")</f>
        <v/>
      </c>
    </row>
    <row r="25" ht="20" customHeight="1">
      <c r="B25" s="10" t="inlineStr">
        <is>
          <t>イベントB</t>
        </is>
      </c>
      <c r="C25" s="7" t="n"/>
      <c r="D25" s="85" t="n"/>
      <c r="E25" s="86" t="n"/>
      <c r="F25" s="8" t="n"/>
      <c r="G25" s="9" t="n"/>
      <c r="H25" s="87">
        <f>C25*F25</f>
        <v/>
      </c>
      <c r="I25" s="88">
        <f>H25*G25</f>
        <v/>
      </c>
      <c r="J25" s="89">
        <f>(D25*C25)+E25</f>
        <v/>
      </c>
      <c r="K25" s="89">
        <f>IFERROR(J25/C25,"")</f>
        <v/>
      </c>
      <c r="L25" s="89">
        <f>IFERROR(J25/H25,"")</f>
        <v/>
      </c>
      <c r="M25" s="90">
        <f>IFERROR(J25/I25,"")</f>
        <v/>
      </c>
    </row>
    <row r="26" ht="20" customHeight="1">
      <c r="B26" s="10" t="inlineStr">
        <is>
          <t>イベント C</t>
        </is>
      </c>
      <c r="C26" s="7" t="n"/>
      <c r="D26" s="85" t="n"/>
      <c r="E26" s="86" t="n"/>
      <c r="F26" s="8" t="n"/>
      <c r="G26" s="9" t="n"/>
      <c r="H26" s="87">
        <f>C26*F26</f>
        <v/>
      </c>
      <c r="I26" s="88">
        <f>H26*G26</f>
        <v/>
      </c>
      <c r="J26" s="89">
        <f>(D26*C26)+E26</f>
        <v/>
      </c>
      <c r="K26" s="89">
        <f>IFERROR(J26/C26,"")</f>
        <v/>
      </c>
      <c r="L26" s="89">
        <f>IFERROR(J26/H26,"")</f>
        <v/>
      </c>
      <c r="M26" s="90">
        <f>IFERROR(J26/I26,"")</f>
        <v/>
      </c>
    </row>
    <row r="27" ht="20" customHeight="1">
      <c r="B27" s="14" t="inlineStr">
        <is>
          <t>ダイレクトメール</t>
        </is>
      </c>
      <c r="C27" s="24" t="n"/>
      <c r="D27" s="25" t="n"/>
      <c r="E27" s="94" t="n"/>
      <c r="F27" s="29" t="n"/>
      <c r="G27" s="30" t="n"/>
      <c r="H27" s="97" t="n"/>
      <c r="I27" s="98" t="n"/>
      <c r="J27" s="89">
        <f>(D27*C27)+E27</f>
        <v/>
      </c>
      <c r="K27" s="89">
        <f>IFERROR(J27/C27,"")</f>
        <v/>
      </c>
      <c r="L27" s="89">
        <f>IFERROR(J27/H27,"")</f>
        <v/>
      </c>
      <c r="M27" s="90">
        <f>IFERROR(J27/I27,"")</f>
        <v/>
      </c>
    </row>
    <row r="28" ht="20" customHeight="1">
      <c r="B28" s="10" t="inlineStr">
        <is>
          <t>タイプ A</t>
        </is>
      </c>
      <c r="C28" s="7" t="n"/>
      <c r="D28" s="85" t="n"/>
      <c r="E28" s="86" t="n"/>
      <c r="F28" s="8" t="n"/>
      <c r="G28" s="9" t="n"/>
      <c r="H28" s="87">
        <f>C28*F28</f>
        <v/>
      </c>
      <c r="I28" s="88">
        <f>H28*G28</f>
        <v/>
      </c>
      <c r="J28" s="89">
        <f>(D28*C28)+E28</f>
        <v/>
      </c>
      <c r="K28" s="89">
        <f>IFERROR(J28/C28,"")</f>
        <v/>
      </c>
      <c r="L28" s="89">
        <f>IFERROR(J28/H28,"")</f>
        <v/>
      </c>
      <c r="M28" s="90">
        <f>IFERROR(J28/I28,"")</f>
        <v/>
      </c>
    </row>
    <row r="29" ht="20" customHeight="1">
      <c r="B29" s="10" t="inlineStr">
        <is>
          <t>タイプB</t>
        </is>
      </c>
      <c r="C29" s="7" t="n"/>
      <c r="D29" s="85" t="n"/>
      <c r="E29" s="86" t="n"/>
      <c r="F29" s="8" t="n"/>
      <c r="G29" s="9" t="n"/>
      <c r="H29" s="87">
        <f>C29*F29</f>
        <v/>
      </c>
      <c r="I29" s="88">
        <f>H29*G29</f>
        <v/>
      </c>
      <c r="J29" s="89">
        <f>(D29*C29)+E29</f>
        <v/>
      </c>
      <c r="K29" s="89">
        <f>IFERROR(J29/C29,"")</f>
        <v/>
      </c>
      <c r="L29" s="89">
        <f>IFERROR(J29/H29,"")</f>
        <v/>
      </c>
      <c r="M29" s="90">
        <f>IFERROR(J29/I29,"")</f>
        <v/>
      </c>
    </row>
    <row r="30" ht="20" customHeight="1">
      <c r="B30" s="14" t="inlineStr">
        <is>
          <t>伝統的なメディア</t>
        </is>
      </c>
      <c r="C30" s="24" t="n"/>
      <c r="D30" s="25" t="n"/>
      <c r="E30" s="94" t="n"/>
      <c r="F30" s="29" t="n"/>
      <c r="G30" s="30" t="n"/>
      <c r="H30" s="97" t="n"/>
      <c r="I30" s="98" t="n"/>
      <c r="J30" s="89">
        <f>(D30*C30)+E30</f>
        <v/>
      </c>
      <c r="K30" s="89">
        <f>IFERROR(J30/C30,"")</f>
        <v/>
      </c>
      <c r="L30" s="89">
        <f>IFERROR(J30/H30,"")</f>
        <v/>
      </c>
      <c r="M30" s="90">
        <f>IFERROR(J30/I30,"")</f>
        <v/>
      </c>
    </row>
    <row r="31" ht="20" customHeight="1">
      <c r="B31" s="10" t="inlineStr">
        <is>
          <t>広告を印刷する</t>
        </is>
      </c>
      <c r="C31" s="7" t="n"/>
      <c r="D31" s="85" t="n"/>
      <c r="E31" s="86" t="n"/>
      <c r="F31" s="8" t="n"/>
      <c r="G31" s="9" t="n"/>
      <c r="H31" s="87">
        <f>C31*F31</f>
        <v/>
      </c>
      <c r="I31" s="88">
        <f>H31*G31</f>
        <v/>
      </c>
      <c r="J31" s="89">
        <f>(D31*C31)+E31</f>
        <v/>
      </c>
      <c r="K31" s="89">
        <f>IFERROR(J31/C31,"")</f>
        <v/>
      </c>
      <c r="L31" s="89">
        <f>IFERROR(J31/H31,"")</f>
        <v/>
      </c>
      <c r="M31" s="90">
        <f>IFERROR(J31/I31,"")</f>
        <v/>
      </c>
    </row>
    <row r="32" ht="20" customHeight="1">
      <c r="B32" s="10" t="inlineStr">
        <is>
          <t xml:space="preserve">店内 </t>
        </is>
      </c>
      <c r="C32" s="7" t="n"/>
      <c r="D32" s="85" t="n"/>
      <c r="E32" s="86" t="n"/>
      <c r="F32" s="8" t="n"/>
      <c r="G32" s="9" t="n"/>
      <c r="H32" s="87">
        <f>C32*F32</f>
        <v/>
      </c>
      <c r="I32" s="88">
        <f>H32*G32</f>
        <v/>
      </c>
      <c r="J32" s="89">
        <f>(D32*C32)+E32</f>
        <v/>
      </c>
      <c r="K32" s="89">
        <f>IFERROR(J32/C32,"")</f>
        <v/>
      </c>
      <c r="L32" s="89">
        <f>IFERROR(J32/H32,"")</f>
        <v/>
      </c>
      <c r="M32" s="90">
        <f>IFERROR(J32/I32,"")</f>
        <v/>
      </c>
    </row>
    <row r="33" ht="20" customHeight="1">
      <c r="B33" s="10" t="inlineStr">
        <is>
          <t>ラジオ</t>
        </is>
      </c>
      <c r="C33" s="7" t="n"/>
      <c r="D33" s="85" t="n"/>
      <c r="E33" s="86" t="n"/>
      <c r="F33" s="8" t="n"/>
      <c r="G33" s="9" t="n"/>
      <c r="H33" s="87">
        <f>C33*F33</f>
        <v/>
      </c>
      <c r="I33" s="88">
        <f>H33*G33</f>
        <v/>
      </c>
      <c r="J33" s="89">
        <f>(D33*C33)+E33</f>
        <v/>
      </c>
      <c r="K33" s="89">
        <f>IFERROR(J33/C33,"")</f>
        <v/>
      </c>
      <c r="L33" s="89">
        <f>IFERROR(J33/H33,"")</f>
        <v/>
      </c>
      <c r="M33" s="90">
        <f>IFERROR(J33/I33,"")</f>
        <v/>
      </c>
    </row>
    <row r="34" ht="20" customHeight="1">
      <c r="B34" s="10" t="inlineStr">
        <is>
          <t>テレビ</t>
        </is>
      </c>
      <c r="C34" s="7" t="n"/>
      <c r="D34" s="85" t="n"/>
      <c r="E34" s="86" t="n"/>
      <c r="F34" s="8" t="n"/>
      <c r="G34" s="9" t="n"/>
      <c r="H34" s="87">
        <f>C34*F34</f>
        <v/>
      </c>
      <c r="I34" s="88">
        <f>H34*G34</f>
        <v/>
      </c>
      <c r="J34" s="89">
        <f>(D34*C34)+E34</f>
        <v/>
      </c>
      <c r="K34" s="89">
        <f>IFERROR(J34/C34,"")</f>
        <v/>
      </c>
      <c r="L34" s="89">
        <f>IFERROR(J34/H34,"")</f>
        <v/>
      </c>
      <c r="M34" s="90">
        <f>IFERROR(J34/I34,"")</f>
        <v/>
      </c>
    </row>
    <row r="35"/>
    <row r="36" ht="50" customHeight="1">
      <c r="B36" s="99" t="inlineStr">
        <is>
          <t>SMARTSHEETで作成するには、ここをクリックしてください</t>
        </is>
      </c>
    </row>
  </sheetData>
  <mergeCells count="5">
    <mergeCell ref="B36:M36"/>
    <mergeCell ref="H7:I7"/>
    <mergeCell ref="J7:M7"/>
    <mergeCell ref="D7:E7"/>
    <mergeCell ref="F7:G7"/>
  </mergeCells>
  <conditionalFormatting sqref="I5">
    <cfRule type="expression" priority="2" dxfId="0" stopIfTrue="1">
      <formula>$I$5&lt;0</formula>
    </cfRule>
  </conditionalFormatting>
  <hyperlinks>
    <hyperlink xmlns:r="http://schemas.openxmlformats.org/officeDocument/2006/relationships" ref="B36" r:id="rId1"/>
  </hyperlinks>
  <pageMargins left="0.3" right="0.3" top="0.3" bottom="0.3" header="0" footer="0"/>
  <pageSetup orientation="landscape" scale="72" fitToHeight="0" horizontalDpi="0" verticalDpi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83203125" defaultRowHeight="14.5"/>
  <cols>
    <col width="3.33203125" customWidth="1" style="11" min="1" max="1"/>
    <col width="88.33203125" customWidth="1" style="11" min="2" max="2"/>
    <col width="10.83203125" customWidth="1" style="11" min="3" max="16384"/>
  </cols>
  <sheetData>
    <row r="1"/>
    <row r="2" ht="118" customHeight="1">
      <c r="B2" s="1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2019-12-29T23:02:50Z</dcterms:created>
  <dcterms:modified xmlns:dcterms="http://purl.org/dc/terms/" xmlns:xsi="http://www.w3.org/2001/XMLSchema-instance" xsi:type="dcterms:W3CDTF">2020-03-12T18:21:57Z</dcterms:modified>
  <cp:lastModifiedBy>ragaz</cp:lastModifiedBy>
</cp:coreProperties>
</file>